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4.m.Összevont eredmé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41" i="1" s="1"/>
  <c r="C24" i="1"/>
  <c r="C20" i="1"/>
  <c r="C15" i="1"/>
  <c r="C7" i="1"/>
  <c r="C27" i="1" s="1"/>
  <c r="C42" i="1" s="1"/>
</calcChain>
</file>

<file path=xl/sharedStrings.xml><?xml version="1.0" encoding="utf-8"?>
<sst xmlns="http://schemas.openxmlformats.org/spreadsheetml/2006/main" count="82" uniqueCount="82">
  <si>
    <t>Összevont eredménykimutatás                                                                        2018.december 31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</si>
  <si>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</si>
  <si>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</si>
  <si>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</si>
  <si>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</si>
  <si>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</si>
  <si>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</si>
  <si>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</si>
  <si>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</si>
  <si>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</si>
  <si>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 xml:space="preserve">I Tevékenység nettó eredményszemléletű bevétele </t>
  </si>
  <si>
    <t>05</t>
  </si>
  <si>
    <t>04 Saját termelésű készletek állományváltozása</t>
  </si>
  <si>
    <t>06</t>
  </si>
  <si>
    <t>05 Saját előállítású eszközök aktivált értéke</t>
  </si>
  <si>
    <t>07</t>
  </si>
  <si>
    <t xml:space="preserve">II Aktivált saját teljesítmények értéke 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</si>
  <si>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</si>
  <si>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</si>
  <si>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</si>
  <si>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</si>
  <si>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</si>
  <si>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</si>
  <si>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</si>
  <si>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</si>
  <si>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</si>
  <si>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</si>
  <si>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</si>
  <si>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</si>
  <si>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</si>
  <si>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</si>
  <si>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15</t>
  </si>
  <si>
    <t>12 Eladott áruk beszerzési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</si>
  <si>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</si>
  <si>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</si>
  <si>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</si>
  <si>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</si>
  <si>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</si>
  <si>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</si>
  <si>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</si>
  <si>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</si>
  <si>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</si>
  <si>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</si>
  <si>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</si>
  <si>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</si>
  <si>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</si>
  <si>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</si>
  <si>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</si>
  <si>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</si>
  <si>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</si>
  <si>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</si>
  <si>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</si>
  <si>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17 Kapott (járó) osztalék és részesedés</t>
  </si>
  <si>
    <t>26</t>
  </si>
  <si>
    <t>18 Részesedésekből származó eredményszemléletű bevételek, árfolyamnyereségek</t>
  </si>
  <si>
    <t>27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</si>
  <si>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</si>
  <si>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</si>
  <si>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</si>
  <si>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29</t>
  </si>
  <si>
    <t>21 Pénzügyi műveletek egyéb eredményszemléletű bevételei (&gt;=21a+21b)</t>
  </si>
  <si>
    <t>30</t>
  </si>
  <si>
    <t>21a - ebből: lekötött bankbetétek mérlegfordulónapi értékelése során megállapított (nem realizált) árfolyamnyeresége</t>
  </si>
  <si>
    <t>31</t>
  </si>
  <si>
    <t>21b - ebből: egyéb pénzeszközök mérlegfordulónapi értékelése során megállapított (nem realizált) árfolyamnyeresége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</si>
  <si>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</si>
  <si>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</si>
  <si>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</si>
  <si>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</si>
  <si>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</si>
  <si>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</si>
  <si>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</si>
  <si>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</si>
  <si>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39</t>
  </si>
  <si>
    <t>26 Pénzügyi műveletek egyéb ráfordításai (&gt;=26a+26b)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</si>
  <si>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</si>
  <si>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</si>
  <si>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</si>
  <si>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</si>
  <si>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</si>
  <si>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</si>
  <si>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4. melléklet a 6/2019.(V.29.)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</si>
</sst>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3" fontId="2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3" fontId="4" fillId="0" borderId="0" xfId="2" applyNumberFormat="1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4">
    <cellStyle name="Normál" xfId="0" builtinId="0"/>
    <cellStyle name="Normál 2" xfId="2"/>
    <cellStyle name="Normál_Eves koltsegvetesi beszamolo_431714_2016_05_09_14_39" xfId="3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workbookViewId="0">
      <selection sqref="A1:D1"/>
    </sheetView>
  </sheetViews>
  <sheetFormatPr defaultColWidth="9" defaultRowHeight="12.75" x14ac:dyDescent="0.25"/>
  <cols>
    <col min="1" max="1" width="7.140625" style="2" customWidth="1"/>
    <col min="2" max="2" width="51.42578125" style="2" customWidth="1"/>
    <col min="3" max="3" width="12.7109375" style="2" customWidth="1"/>
    <col min="4" max="4" width="13" style="10" customWidth="1"/>
    <col min="5" max="16384" width="9" style="2"/>
  </cols>
  <sheetData>
    <row r="1" spans="1:4" ht="24" customHeight="1" x14ac:dyDescent="0.25">
      <c r="A1" s="1" t="s">
        <v>81</v>
      </c>
      <c r="B1" s="1"/>
      <c r="C1" s="1"/>
      <c r="D1" s="1"/>
    </row>
    <row r="2" spans="1:4" ht="25.5" customHeight="1" x14ac:dyDescent="0.25">
      <c r="A2" s="3"/>
      <c r="B2" s="4" t="s">
        <v>0</v>
      </c>
      <c r="C2" s="5" t="s">
        <v>1</v>
      </c>
      <c r="D2" s="5" t="s">
        <v>2</v>
      </c>
    </row>
    <row r="3" spans="1:4" ht="15" customHeight="1" x14ac:dyDescent="0.25">
      <c r="A3" s="6">
        <v>1</v>
      </c>
      <c r="B3" s="6">
        <v>2</v>
      </c>
      <c r="C3" s="7">
        <v>3</v>
      </c>
      <c r="D3" s="7">
        <v>4</v>
      </c>
    </row>
    <row r="4" spans="1:4" x14ac:dyDescent="0.25">
      <c r="A4" s="8" t="s">
        <v>3</v>
      </c>
      <c r="B4" s="9" t="s">
        <v>4</v>
      </c>
      <c r="C4" s="10">
        <v>8007445</v>
      </c>
      <c r="D4" s="10">
        <v>7922535</v>
      </c>
    </row>
    <row r="5" spans="1:4" ht="25.5" x14ac:dyDescent="0.25">
      <c r="A5" s="8" t="s">
        <v>5</v>
      </c>
      <c r="B5" s="9" t="s">
        <v>6</v>
      </c>
      <c r="C5" s="10">
        <v>19438528</v>
      </c>
      <c r="D5" s="10">
        <v>19250571</v>
      </c>
    </row>
    <row r="6" spans="1:4" x14ac:dyDescent="0.25">
      <c r="A6" s="8" t="s">
        <v>7</v>
      </c>
      <c r="B6" s="9" t="s">
        <v>8</v>
      </c>
      <c r="C6" s="10">
        <v>1897763</v>
      </c>
      <c r="D6" s="10">
        <v>1836948</v>
      </c>
    </row>
    <row r="7" spans="1:4" x14ac:dyDescent="0.25">
      <c r="A7" s="11" t="s">
        <v>9</v>
      </c>
      <c r="B7" s="12" t="s">
        <v>10</v>
      </c>
      <c r="C7" s="13">
        <f>SUM(C4:C6)</f>
        <v>29343736</v>
      </c>
      <c r="D7" s="13">
        <v>29010054</v>
      </c>
    </row>
    <row r="8" spans="1:4" x14ac:dyDescent="0.25">
      <c r="A8" s="8" t="s">
        <v>11</v>
      </c>
      <c r="B8" s="9" t="s">
        <v>12</v>
      </c>
      <c r="C8" s="10">
        <v>0</v>
      </c>
    </row>
    <row r="9" spans="1:4" x14ac:dyDescent="0.25">
      <c r="A9" s="8" t="s">
        <v>13</v>
      </c>
      <c r="B9" s="9" t="s">
        <v>14</v>
      </c>
      <c r="C9" s="10">
        <v>0</v>
      </c>
    </row>
    <row r="10" spans="1:4" x14ac:dyDescent="0.25">
      <c r="A10" s="11" t="s">
        <v>15</v>
      </c>
      <c r="B10" s="12" t="s">
        <v>16</v>
      </c>
      <c r="C10" s="13">
        <v>0</v>
      </c>
      <c r="D10" s="13"/>
    </row>
    <row r="11" spans="1:4" ht="25.5" x14ac:dyDescent="0.25">
      <c r="A11" s="8" t="s">
        <v>17</v>
      </c>
      <c r="B11" s="9" t="s">
        <v>18</v>
      </c>
      <c r="C11" s="10">
        <v>79158922</v>
      </c>
      <c r="D11" s="10">
        <v>77663927</v>
      </c>
    </row>
    <row r="12" spans="1:4" ht="25.5" x14ac:dyDescent="0.25">
      <c r="A12" s="8" t="s">
        <v>19</v>
      </c>
      <c r="B12" s="9" t="s">
        <v>20</v>
      </c>
      <c r="C12" s="10">
        <v>9784690</v>
      </c>
      <c r="D12" s="10">
        <v>10394257</v>
      </c>
    </row>
    <row r="13" spans="1:4" x14ac:dyDescent="0.25">
      <c r="A13" s="8" t="s">
        <v>21</v>
      </c>
      <c r="B13" s="9" t="s">
        <v>22</v>
      </c>
      <c r="C13" s="10">
        <v>952008</v>
      </c>
      <c r="D13" s="10">
        <v>12362191</v>
      </c>
    </row>
    <row r="14" spans="1:4" x14ac:dyDescent="0.25">
      <c r="A14" s="8" t="s">
        <v>23</v>
      </c>
      <c r="B14" s="9" t="s">
        <v>24</v>
      </c>
      <c r="C14" s="10">
        <v>594316</v>
      </c>
      <c r="D14" s="10">
        <v>393008</v>
      </c>
    </row>
    <row r="15" spans="1:4" x14ac:dyDescent="0.25">
      <c r="A15" s="11" t="s">
        <v>25</v>
      </c>
      <c r="B15" s="12" t="s">
        <v>26</v>
      </c>
      <c r="C15" s="13">
        <f>SUM(C11:C14)</f>
        <v>90489936</v>
      </c>
      <c r="D15" s="13">
        <v>100813383</v>
      </c>
    </row>
    <row r="16" spans="1:4" x14ac:dyDescent="0.25">
      <c r="A16" s="8" t="s">
        <v>27</v>
      </c>
      <c r="B16" s="9" t="s">
        <v>28</v>
      </c>
      <c r="C16" s="10">
        <v>14711098</v>
      </c>
      <c r="D16" s="10">
        <v>13945456</v>
      </c>
    </row>
    <row r="17" spans="1:4" x14ac:dyDescent="0.25">
      <c r="A17" s="8" t="s">
        <v>29</v>
      </c>
      <c r="B17" s="9" t="s">
        <v>30</v>
      </c>
      <c r="C17" s="10">
        <v>15568407</v>
      </c>
      <c r="D17" s="10">
        <v>19269031</v>
      </c>
    </row>
    <row r="18" spans="1:4" x14ac:dyDescent="0.25">
      <c r="A18" s="8" t="s">
        <v>31</v>
      </c>
      <c r="B18" s="9" t="s">
        <v>32</v>
      </c>
      <c r="C18" s="10">
        <v>0</v>
      </c>
      <c r="D18" s="10">
        <v>623325</v>
      </c>
    </row>
    <row r="19" spans="1:4" x14ac:dyDescent="0.25">
      <c r="A19" s="8" t="s">
        <v>33</v>
      </c>
      <c r="B19" s="9" t="s">
        <v>34</v>
      </c>
      <c r="C19" s="10">
        <v>627706</v>
      </c>
      <c r="D19" s="10">
        <v>623325</v>
      </c>
    </row>
    <row r="20" spans="1:4" x14ac:dyDescent="0.25">
      <c r="A20" s="11" t="s">
        <v>35</v>
      </c>
      <c r="B20" s="12" t="s">
        <v>36</v>
      </c>
      <c r="C20" s="13">
        <f>SUM(C16:C19)</f>
        <v>30907211</v>
      </c>
      <c r="D20" s="13">
        <v>33837812</v>
      </c>
    </row>
    <row r="21" spans="1:4" x14ac:dyDescent="0.25">
      <c r="A21" s="8" t="s">
        <v>37</v>
      </c>
      <c r="B21" s="9" t="s">
        <v>38</v>
      </c>
      <c r="C21" s="10">
        <v>31952121</v>
      </c>
      <c r="D21" s="10">
        <v>30681282</v>
      </c>
    </row>
    <row r="22" spans="1:4" x14ac:dyDescent="0.25">
      <c r="A22" s="8" t="s">
        <v>39</v>
      </c>
      <c r="B22" s="9" t="s">
        <v>40</v>
      </c>
      <c r="C22" s="10">
        <v>10674655</v>
      </c>
      <c r="D22" s="10">
        <v>9217273</v>
      </c>
    </row>
    <row r="23" spans="1:4" x14ac:dyDescent="0.25">
      <c r="A23" s="8" t="s">
        <v>41</v>
      </c>
      <c r="B23" s="9" t="s">
        <v>42</v>
      </c>
      <c r="C23" s="10">
        <v>9270323</v>
      </c>
      <c r="D23" s="10">
        <v>7874173</v>
      </c>
    </row>
    <row r="24" spans="1:4" x14ac:dyDescent="0.25">
      <c r="A24" s="11" t="s">
        <v>43</v>
      </c>
      <c r="B24" s="12" t="s">
        <v>44</v>
      </c>
      <c r="C24" s="13">
        <f>SUM(C21:C23)</f>
        <v>51897099</v>
      </c>
      <c r="D24" s="13">
        <v>47772728</v>
      </c>
    </row>
    <row r="25" spans="1:4" x14ac:dyDescent="0.25">
      <c r="A25" s="11" t="s">
        <v>45</v>
      </c>
      <c r="B25" s="12" t="s">
        <v>46</v>
      </c>
      <c r="C25" s="13">
        <v>29752688</v>
      </c>
      <c r="D25" s="13">
        <v>32552744</v>
      </c>
    </row>
    <row r="26" spans="1:4" x14ac:dyDescent="0.25">
      <c r="A26" s="11" t="s">
        <v>47</v>
      </c>
      <c r="B26" s="12" t="s">
        <v>48</v>
      </c>
      <c r="C26" s="13">
        <v>40959590</v>
      </c>
      <c r="D26" s="13">
        <v>43964102</v>
      </c>
    </row>
    <row r="27" spans="1:4" x14ac:dyDescent="0.25">
      <c r="A27" s="11" t="s">
        <v>49</v>
      </c>
      <c r="B27" s="12" t="s">
        <v>50</v>
      </c>
      <c r="C27" s="13">
        <f>C7+C10+C15-C20-C24-C25-C26</f>
        <v>-33682916</v>
      </c>
      <c r="D27" s="13">
        <v>-28303949</v>
      </c>
    </row>
    <row r="28" spans="1:4" x14ac:dyDescent="0.25">
      <c r="A28" s="8" t="s">
        <v>51</v>
      </c>
      <c r="B28" s="9" t="s">
        <v>52</v>
      </c>
      <c r="C28" s="10">
        <v>0</v>
      </c>
      <c r="D28" s="10">
        <v>0</v>
      </c>
    </row>
    <row r="29" spans="1:4" ht="25.5" x14ac:dyDescent="0.25">
      <c r="A29" s="8" t="s">
        <v>53</v>
      </c>
      <c r="B29" s="9" t="s">
        <v>54</v>
      </c>
      <c r="C29" s="10">
        <v>0</v>
      </c>
      <c r="D29" s="10">
        <v>0</v>
      </c>
    </row>
    <row r="30" spans="1:4" ht="25.5" x14ac:dyDescent="0.25">
      <c r="A30" s="8" t="s">
        <v>55</v>
      </c>
      <c r="B30" s="9" t="s">
        <v>56</v>
      </c>
      <c r="C30" s="10">
        <v>0</v>
      </c>
      <c r="D30" s="10">
        <v>50000</v>
      </c>
    </row>
    <row r="31" spans="1:4" ht="25.5" x14ac:dyDescent="0.25">
      <c r="A31" s="8" t="s">
        <v>57</v>
      </c>
      <c r="B31" s="9" t="s">
        <v>58</v>
      </c>
      <c r="C31" s="10">
        <v>24473</v>
      </c>
      <c r="D31" s="10">
        <v>7126</v>
      </c>
    </row>
    <row r="32" spans="1:4" ht="25.5" x14ac:dyDescent="0.25">
      <c r="A32" s="8" t="s">
        <v>59</v>
      </c>
      <c r="B32" s="9" t="s">
        <v>60</v>
      </c>
      <c r="C32" s="10">
        <v>0</v>
      </c>
      <c r="D32" s="10">
        <v>0</v>
      </c>
    </row>
    <row r="33" spans="1:4" ht="25.5" x14ac:dyDescent="0.25">
      <c r="A33" s="8" t="s">
        <v>61</v>
      </c>
      <c r="B33" s="9" t="s">
        <v>62</v>
      </c>
      <c r="C33" s="10">
        <v>0</v>
      </c>
      <c r="D33" s="10">
        <v>0</v>
      </c>
    </row>
    <row r="34" spans="1:4" ht="25.5" x14ac:dyDescent="0.25">
      <c r="A34" s="8" t="s">
        <v>63</v>
      </c>
      <c r="B34" s="9" t="s">
        <v>64</v>
      </c>
      <c r="C34" s="10">
        <v>0</v>
      </c>
      <c r="D34" s="10">
        <v>0</v>
      </c>
    </row>
    <row r="35" spans="1:4" ht="25.5" x14ac:dyDescent="0.25">
      <c r="A35" s="11" t="s">
        <v>65</v>
      </c>
      <c r="B35" s="12" t="s">
        <v>66</v>
      </c>
      <c r="C35" s="13">
        <f>SUM(C28:C34)</f>
        <v>24473</v>
      </c>
      <c r="D35" s="13">
        <v>57126</v>
      </c>
    </row>
    <row r="36" spans="1:4" x14ac:dyDescent="0.25">
      <c r="A36" s="8" t="s">
        <v>67</v>
      </c>
      <c r="B36" s="9" t="s">
        <v>68</v>
      </c>
      <c r="C36" s="10">
        <v>0</v>
      </c>
    </row>
    <row r="37" spans="1:4" ht="25.5" x14ac:dyDescent="0.25">
      <c r="A37" s="8" t="s">
        <v>69</v>
      </c>
      <c r="B37" s="9" t="s">
        <v>70</v>
      </c>
      <c r="C37" s="10">
        <v>0</v>
      </c>
    </row>
    <row r="38" spans="1:4" x14ac:dyDescent="0.25">
      <c r="A38" s="8" t="s">
        <v>71</v>
      </c>
      <c r="B38" s="9" t="s">
        <v>72</v>
      </c>
      <c r="C38" s="10">
        <v>0</v>
      </c>
    </row>
    <row r="39" spans="1:4" x14ac:dyDescent="0.25">
      <c r="A39" s="14" t="s">
        <v>73</v>
      </c>
      <c r="B39" s="15" t="s">
        <v>74</v>
      </c>
      <c r="C39" s="10"/>
      <c r="D39" s="10">
        <v>690000</v>
      </c>
    </row>
    <row r="40" spans="1:4" x14ac:dyDescent="0.25">
      <c r="A40" s="11" t="s">
        <v>75</v>
      </c>
      <c r="B40" s="12" t="s">
        <v>76</v>
      </c>
      <c r="C40" s="13">
        <v>0</v>
      </c>
      <c r="D40" s="13">
        <v>690000</v>
      </c>
    </row>
    <row r="41" spans="1:4" x14ac:dyDescent="0.25">
      <c r="A41" s="11" t="s">
        <v>77</v>
      </c>
      <c r="B41" s="12" t="s">
        <v>78</v>
      </c>
      <c r="C41" s="13">
        <f>SUM(C35:C40)</f>
        <v>24473</v>
      </c>
      <c r="D41" s="13">
        <v>-632874</v>
      </c>
    </row>
    <row r="42" spans="1:4" x14ac:dyDescent="0.25">
      <c r="A42" s="11" t="s">
        <v>79</v>
      </c>
      <c r="B42" s="12" t="s">
        <v>80</v>
      </c>
      <c r="C42" s="13">
        <f>C27+C41</f>
        <v>-33658443</v>
      </c>
      <c r="D42" s="13">
        <v>-28936823</v>
      </c>
    </row>
    <row r="43" spans="1:4" x14ac:dyDescent="0.25">
      <c r="C43" s="10"/>
    </row>
    <row r="44" spans="1:4" x14ac:dyDescent="0.25">
      <c r="C44" s="10"/>
    </row>
  </sheetData>
  <mergeCells count="1">
    <mergeCell ref="A1:D1"/>
  </mergeCells>
  <printOptions gridLines="1"/>
  <pageMargins left="1.1417322834645669" right="0.35433070866141736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4.m.Összevont eredmény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2019-05-31T09:01:26Z</dcterms:created>
  <dcterms:modified xsi:type="dcterms:W3CDTF">2019-05-31T09:01:41Z</dcterms:modified>
</cp:coreProperties>
</file>