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19" i="1"/>
  <c r="L13"/>
  <c r="E19"/>
  <c r="B19"/>
  <c r="M18"/>
  <c r="L18"/>
  <c r="M16"/>
  <c r="L16"/>
  <c r="M15"/>
  <c r="L15"/>
  <c r="M14"/>
  <c r="L14"/>
  <c r="M12"/>
  <c r="L12"/>
  <c r="M11"/>
  <c r="L11"/>
  <c r="M10"/>
  <c r="L10"/>
  <c r="M9"/>
  <c r="L9"/>
  <c r="M7"/>
  <c r="L7"/>
</calcChain>
</file>

<file path=xl/sharedStrings.xml><?xml version="1.0" encoding="utf-8"?>
<sst xmlns="http://schemas.openxmlformats.org/spreadsheetml/2006/main" count="54" uniqueCount="45">
  <si>
    <t>Szakfeladat megnevezése</t>
  </si>
  <si>
    <t>Személyi juttatások</t>
  </si>
  <si>
    <t>Munkaadót terhelő járulékok</t>
  </si>
  <si>
    <t>Dologi kiadások</t>
  </si>
  <si>
    <t>Összesen</t>
  </si>
  <si>
    <t>Eredeti       EI</t>
  </si>
  <si>
    <t>Módosított     EI</t>
  </si>
  <si>
    <t>Teljesítés 2013. I.f.év.</t>
  </si>
  <si>
    <t>Utak, hidak</t>
  </si>
  <si>
    <t>Önkormányzat igazgatási tevékenysége</t>
  </si>
  <si>
    <t>Város és községgazdálkodási szolgáltatások</t>
  </si>
  <si>
    <t>Közvilágítási feladatok</t>
  </si>
  <si>
    <t>Köztemető fenntartás, működés</t>
  </si>
  <si>
    <t>Háziorvosi alapellátás</t>
  </si>
  <si>
    <t>Rövid időtartamú foglalkoztatás</t>
  </si>
  <si>
    <t>Közművelődési intézmények működése</t>
  </si>
  <si>
    <t>Könyvtári szolgáltatás</t>
  </si>
  <si>
    <t>Szociális juttatások</t>
  </si>
  <si>
    <r>
      <t>a)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Times New Roman"/>
        <family val="1"/>
        <charset val="238"/>
      </rPr>
      <t xml:space="preserve">aktív korúak ellátása                            </t>
    </r>
  </si>
  <si>
    <r>
      <t>b)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Times New Roman"/>
        <family val="1"/>
        <charset val="238"/>
      </rPr>
      <t>normatív lakásfenntartási támogatás</t>
    </r>
  </si>
  <si>
    <r>
      <t>c)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Times New Roman"/>
        <family val="1"/>
        <charset val="238"/>
      </rPr>
      <t xml:space="preserve">átmeneti segély           </t>
    </r>
  </si>
  <si>
    <r>
      <t>d)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Times New Roman"/>
        <family val="1"/>
        <charset val="238"/>
      </rPr>
      <t xml:space="preserve">temetési segély                                 </t>
    </r>
  </si>
  <si>
    <r>
      <t>e)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Times New Roman"/>
        <family val="1"/>
        <charset val="238"/>
      </rPr>
      <t xml:space="preserve">rendkívüli gyermekvédelmi támogatás                               </t>
    </r>
  </si>
  <si>
    <r>
      <t>g)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Times New Roman"/>
        <family val="1"/>
        <charset val="238"/>
      </rPr>
      <t xml:space="preserve">közgyógyellátás               </t>
    </r>
  </si>
  <si>
    <t>Pénzeszköz átadások</t>
  </si>
  <si>
    <t xml:space="preserve">Körjegyzőség támogatása                                                                        </t>
  </si>
  <si>
    <t>Közös Hivatal finanszírozása</t>
  </si>
  <si>
    <t xml:space="preserve">Óvoda, iskola támogatása                                                                                       </t>
  </si>
  <si>
    <t>Egyéb támogatások</t>
  </si>
  <si>
    <t>Felújítások</t>
  </si>
  <si>
    <r>
      <t xml:space="preserve">       </t>
    </r>
    <r>
      <rPr>
        <sz val="11"/>
        <rFont val="Times New Roman"/>
        <family val="1"/>
        <charset val="238"/>
      </rPr>
      <t>Utak felújítása</t>
    </r>
  </si>
  <si>
    <t>Épület felújítása</t>
  </si>
  <si>
    <t>Tartalék</t>
  </si>
  <si>
    <t>Függő, kiegyenlítő kiadás</t>
  </si>
  <si>
    <t>KIADÁSOK MINDÖSSZESEN:</t>
  </si>
  <si>
    <t>Pápakovácsi község Önkormányzat</t>
  </si>
  <si>
    <t>Iskolai étkeztetés</t>
  </si>
  <si>
    <t>Ijúság-egészségügyi gondozás</t>
  </si>
  <si>
    <t xml:space="preserve">f) időskorúak járadéka                   </t>
  </si>
  <si>
    <t>h) köztemetés</t>
  </si>
  <si>
    <r>
      <rPr>
        <sz val="7"/>
        <rFont val="Times New Roman"/>
        <family val="1"/>
        <charset val="238"/>
      </rPr>
      <t xml:space="preserve">i)      </t>
    </r>
    <r>
      <rPr>
        <sz val="11"/>
        <rFont val="Times New Roman"/>
        <family val="1"/>
        <charset val="238"/>
      </rPr>
      <t xml:space="preserve"> szociális étkeztetés</t>
    </r>
  </si>
  <si>
    <t>Szociális étkezés áfa</t>
  </si>
  <si>
    <t>e.: eFt</t>
  </si>
  <si>
    <t>2.melléklet</t>
  </si>
  <si>
    <t>2013. évi kiadások EI és 2013. III.n. évi kiadások teljesításe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</si>
</sst>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justify"/>
    </xf>
    <xf numFmtId="0" fontId="4" fillId="0" borderId="0" xfId="0" applyFont="1"/>
    <xf numFmtId="0" fontId="5" fillId="0" borderId="6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3" fontId="6" fillId="0" borderId="10" xfId="0" applyNumberFormat="1" applyFont="1" applyBorder="1" applyAlignment="1">
      <alignment horizontal="right" vertical="top" wrapText="1"/>
    </xf>
    <xf numFmtId="0" fontId="6" fillId="0" borderId="11" xfId="0" applyFont="1" applyBorder="1" applyAlignment="1">
      <alignment vertical="top" wrapText="1"/>
    </xf>
    <xf numFmtId="3" fontId="6" fillId="0" borderId="12" xfId="0" applyNumberFormat="1" applyFont="1" applyBorder="1" applyAlignment="1">
      <alignment horizontal="right" vertical="top" wrapText="1"/>
    </xf>
    <xf numFmtId="3" fontId="6" fillId="0" borderId="9" xfId="0" applyNumberFormat="1" applyFont="1" applyBorder="1" applyAlignment="1">
      <alignment horizontal="right" vertical="top" wrapText="1"/>
    </xf>
    <xf numFmtId="0" fontId="6" fillId="0" borderId="1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3" fontId="5" fillId="0" borderId="2" xfId="0" applyNumberFormat="1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3" fontId="5" fillId="0" borderId="7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left" vertical="top" wrapText="1" indent="4"/>
    </xf>
    <xf numFmtId="0" fontId="6" fillId="0" borderId="14" xfId="0" applyFont="1" applyBorder="1" applyAlignment="1">
      <alignment horizontal="left" vertical="top" wrapText="1" indent="4"/>
    </xf>
    <xf numFmtId="3" fontId="6" fillId="0" borderId="9" xfId="0" applyNumberFormat="1" applyFont="1" applyBorder="1" applyAlignment="1">
      <alignment vertical="top" wrapText="1"/>
    </xf>
    <xf numFmtId="3" fontId="6" fillId="0" borderId="9" xfId="0" applyNumberFormat="1" applyFont="1" applyBorder="1"/>
    <xf numFmtId="0" fontId="6" fillId="0" borderId="0" xfId="0" applyFont="1" applyBorder="1" applyAlignment="1">
      <alignment horizontal="left" vertical="top" wrapText="1" indent="4"/>
    </xf>
    <xf numFmtId="0" fontId="6" fillId="0" borderId="16" xfId="0" applyFont="1" applyBorder="1" applyAlignment="1">
      <alignment horizontal="left" vertical="top" wrapText="1" indent="4"/>
    </xf>
    <xf numFmtId="3" fontId="6" fillId="0" borderId="11" xfId="0" applyNumberFormat="1" applyFont="1" applyBorder="1" applyAlignment="1">
      <alignment vertical="top" wrapText="1"/>
    </xf>
    <xf numFmtId="3" fontId="6" fillId="0" borderId="11" xfId="0" applyNumberFormat="1" applyFont="1" applyBorder="1"/>
    <xf numFmtId="0" fontId="6" fillId="0" borderId="18" xfId="0" applyFont="1" applyBorder="1" applyAlignment="1">
      <alignment horizontal="left" vertical="top" wrapText="1" indent="4"/>
    </xf>
    <xf numFmtId="0" fontId="6" fillId="0" borderId="19" xfId="0" applyFont="1" applyBorder="1" applyAlignment="1">
      <alignment horizontal="left" vertical="top" wrapText="1" indent="4"/>
    </xf>
    <xf numFmtId="3" fontId="6" fillId="0" borderId="20" xfId="0" applyNumberFormat="1" applyFont="1" applyBorder="1" applyAlignment="1">
      <alignment vertical="top" wrapText="1"/>
    </xf>
    <xf numFmtId="3" fontId="6" fillId="0" borderId="21" xfId="0" applyNumberFormat="1" applyFont="1" applyBorder="1"/>
    <xf numFmtId="0" fontId="6" fillId="0" borderId="3" xfId="0" applyFont="1" applyBorder="1" applyAlignment="1">
      <alignment vertical="top" wrapText="1"/>
    </xf>
    <xf numFmtId="3" fontId="5" fillId="0" borderId="22" xfId="0" applyNumberFormat="1" applyFont="1" applyBorder="1" applyAlignment="1">
      <alignment horizontal="center" vertical="top" wrapText="1"/>
    </xf>
    <xf numFmtId="3" fontId="6" fillId="0" borderId="9" xfId="0" applyNumberFormat="1" applyFont="1" applyBorder="1" applyAlignment="1">
      <alignment horizontal="right"/>
    </xf>
    <xf numFmtId="0" fontId="6" fillId="0" borderId="15" xfId="0" applyFont="1" applyBorder="1" applyAlignment="1">
      <alignment horizontal="left" vertical="top" wrapText="1" indent="4"/>
    </xf>
    <xf numFmtId="3" fontId="6" fillId="0" borderId="11" xfId="0" applyNumberFormat="1" applyFont="1" applyBorder="1" applyAlignment="1">
      <alignment horizontal="right" vertical="top" wrapText="1"/>
    </xf>
    <xf numFmtId="3" fontId="6" fillId="0" borderId="11" xfId="0" applyNumberFormat="1" applyFont="1" applyBorder="1" applyAlignment="1">
      <alignment horizontal="right"/>
    </xf>
    <xf numFmtId="0" fontId="0" fillId="0" borderId="0" xfId="0" applyBorder="1" applyAlignment="1">
      <alignment horizontal="left" vertical="top" wrapText="1" indent="4"/>
    </xf>
    <xf numFmtId="0" fontId="0" fillId="0" borderId="16" xfId="0" applyBorder="1" applyAlignment="1">
      <alignment horizontal="left" vertical="top" wrapText="1" indent="4"/>
    </xf>
    <xf numFmtId="0" fontId="5" fillId="0" borderId="18" xfId="0" applyFont="1" applyBorder="1" applyAlignment="1">
      <alignment horizontal="left" vertical="top" wrapText="1" indent="2"/>
    </xf>
    <xf numFmtId="0" fontId="5" fillId="0" borderId="19" xfId="0" applyFont="1" applyBorder="1" applyAlignment="1">
      <alignment horizontal="left" vertical="top" wrapText="1" indent="2"/>
    </xf>
    <xf numFmtId="0" fontId="0" fillId="0" borderId="13" xfId="0" applyBorder="1" applyAlignment="1">
      <alignment horizontal="left" vertical="top" wrapText="1" indent="2"/>
    </xf>
    <xf numFmtId="0" fontId="0" fillId="0" borderId="14" xfId="0" applyBorder="1" applyAlignment="1">
      <alignment horizontal="left" vertical="top" wrapText="1" indent="2"/>
    </xf>
    <xf numFmtId="3" fontId="6" fillId="0" borderId="21" xfId="0" applyNumberFormat="1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3" fontId="5" fillId="0" borderId="7" xfId="0" applyNumberFormat="1" applyFont="1" applyBorder="1"/>
    <xf numFmtId="3" fontId="6" fillId="0" borderId="7" xfId="0" applyNumberFormat="1" applyFont="1" applyBorder="1"/>
    <xf numFmtId="0" fontId="5" fillId="0" borderId="3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3" fontId="8" fillId="0" borderId="7" xfId="0" applyNumberFormat="1" applyFont="1" applyBorder="1" applyAlignment="1">
      <alignment horizontal="center" vertical="top" wrapText="1"/>
    </xf>
    <xf numFmtId="0" fontId="0" fillId="0" borderId="13" xfId="0" applyBorder="1"/>
    <xf numFmtId="3" fontId="6" fillId="0" borderId="13" xfId="0" applyNumberFormat="1" applyFont="1" applyFill="1" applyBorder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 indent="4"/>
    </xf>
    <xf numFmtId="0" fontId="6" fillId="0" borderId="0" xfId="0" applyFont="1" applyBorder="1" applyAlignment="1">
      <alignment horizontal="left" vertical="top" wrapText="1" indent="4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 indent="4"/>
    </xf>
    <xf numFmtId="0" fontId="6" fillId="0" borderId="13" xfId="0" applyFont="1" applyBorder="1" applyAlignment="1">
      <alignment horizontal="left" vertical="top" wrapText="1" indent="4"/>
    </xf>
    <xf numFmtId="0" fontId="6" fillId="0" borderId="17" xfId="0" applyFont="1" applyBorder="1" applyAlignment="1">
      <alignment horizontal="left" vertical="top" wrapText="1" indent="4"/>
    </xf>
    <xf numFmtId="0" fontId="6" fillId="0" borderId="18" xfId="0" applyFont="1" applyBorder="1" applyAlignment="1">
      <alignment horizontal="left" vertical="top" wrapText="1" indent="4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 indent="2"/>
    </xf>
    <xf numFmtId="0" fontId="6" fillId="0" borderId="3" xfId="0" applyFont="1" applyBorder="1" applyAlignment="1">
      <alignment horizontal="left" vertical="top" wrapText="1" indent="2"/>
    </xf>
    <xf numFmtId="0" fontId="5" fillId="0" borderId="6" xfId="0" applyFont="1" applyBorder="1" applyAlignment="1">
      <alignment horizontal="left" vertical="top" wrapText="1" indent="2"/>
    </xf>
    <xf numFmtId="0" fontId="5" fillId="0" borderId="13" xfId="0" applyFont="1" applyBorder="1" applyAlignment="1">
      <alignment horizontal="left" vertical="top" wrapText="1" indent="2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A20" workbookViewId="0">
      <selection activeCell="M40" sqref="M40"/>
    </sheetView>
  </sheetViews>
  <sheetFormatPr defaultRowHeight="15"/>
  <cols>
    <col min="1" max="1" width="26.42578125" customWidth="1"/>
    <col min="12" max="12" width="9.140625" customWidth="1"/>
  </cols>
  <sheetData>
    <row r="1" spans="1:13">
      <c r="K1" t="s">
        <v>43</v>
      </c>
    </row>
    <row r="2" spans="1:13" ht="18.75">
      <c r="A2" s="53" t="s">
        <v>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.75">
      <c r="A3" s="53" t="s">
        <v>44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9.5" thickBot="1">
      <c r="A4" s="2"/>
      <c r="M4" s="3" t="s">
        <v>42</v>
      </c>
    </row>
    <row r="5" spans="1:13" ht="15.75" thickBot="1">
      <c r="A5" s="54" t="s">
        <v>0</v>
      </c>
      <c r="B5" s="56" t="s">
        <v>1</v>
      </c>
      <c r="C5" s="57"/>
      <c r="D5" s="58"/>
      <c r="E5" s="56" t="s">
        <v>2</v>
      </c>
      <c r="F5" s="57"/>
      <c r="G5" s="58"/>
      <c r="H5" s="56" t="s">
        <v>3</v>
      </c>
      <c r="I5" s="57"/>
      <c r="J5" s="58"/>
      <c r="K5" s="56" t="s">
        <v>4</v>
      </c>
      <c r="L5" s="57"/>
      <c r="M5" s="58"/>
    </row>
    <row r="6" spans="1:13" ht="43.5" thickBot="1">
      <c r="A6" s="55"/>
      <c r="B6" s="4" t="s">
        <v>5</v>
      </c>
      <c r="C6" s="4" t="s">
        <v>6</v>
      </c>
      <c r="D6" s="4" t="s">
        <v>7</v>
      </c>
      <c r="E6" s="4" t="s">
        <v>5</v>
      </c>
      <c r="F6" s="4" t="s">
        <v>6</v>
      </c>
      <c r="G6" s="4" t="s">
        <v>7</v>
      </c>
      <c r="H6" s="4" t="s">
        <v>5</v>
      </c>
      <c r="I6" s="4" t="s">
        <v>6</v>
      </c>
      <c r="J6" s="5" t="s">
        <v>7</v>
      </c>
      <c r="K6" s="5" t="s">
        <v>5</v>
      </c>
      <c r="L6" s="6" t="s">
        <v>6</v>
      </c>
      <c r="M6" s="7" t="s">
        <v>7</v>
      </c>
    </row>
    <row r="7" spans="1:13" ht="20.100000000000001" customHeight="1">
      <c r="A7" s="9" t="s">
        <v>8</v>
      </c>
      <c r="B7" s="10"/>
      <c r="C7" s="10"/>
      <c r="D7" s="10"/>
      <c r="E7" s="10"/>
      <c r="F7" s="10"/>
      <c r="G7" s="10"/>
      <c r="H7" s="10">
        <v>1200</v>
      </c>
      <c r="I7" s="10">
        <v>1200</v>
      </c>
      <c r="J7" s="10">
        <v>898</v>
      </c>
      <c r="K7" s="8">
        <v>1200</v>
      </c>
      <c r="L7" s="8">
        <f t="shared" ref="L7:M18" si="0">SUM(C7,F7,I7)</f>
        <v>1200</v>
      </c>
      <c r="M7" s="11">
        <f t="shared" si="0"/>
        <v>898</v>
      </c>
    </row>
    <row r="8" spans="1:13" ht="20.100000000000001" customHeight="1">
      <c r="A8" s="12" t="s">
        <v>36</v>
      </c>
      <c r="B8" s="10"/>
      <c r="C8" s="10"/>
      <c r="D8" s="10"/>
      <c r="E8" s="10"/>
      <c r="F8" s="10"/>
      <c r="G8" s="10"/>
      <c r="H8" s="10">
        <v>4047</v>
      </c>
      <c r="I8" s="10">
        <v>4321</v>
      </c>
      <c r="J8" s="10">
        <v>5901</v>
      </c>
      <c r="K8" s="8">
        <v>4047</v>
      </c>
      <c r="L8" s="8">
        <v>4047</v>
      </c>
      <c r="M8" s="11">
        <v>5901</v>
      </c>
    </row>
    <row r="9" spans="1:13" ht="20.100000000000001" customHeight="1">
      <c r="A9" s="12" t="s">
        <v>9</v>
      </c>
      <c r="B9" s="10">
        <v>2193</v>
      </c>
      <c r="C9" s="10">
        <v>2193</v>
      </c>
      <c r="D9" s="10">
        <v>1918</v>
      </c>
      <c r="E9" s="10">
        <v>709</v>
      </c>
      <c r="F9" s="10">
        <v>709</v>
      </c>
      <c r="G9" s="10">
        <v>516</v>
      </c>
      <c r="H9" s="10">
        <v>2936</v>
      </c>
      <c r="I9" s="10">
        <v>3875</v>
      </c>
      <c r="J9" s="10">
        <v>2253</v>
      </c>
      <c r="K9" s="8">
        <v>5838</v>
      </c>
      <c r="L9" s="8">
        <f t="shared" si="0"/>
        <v>6777</v>
      </c>
      <c r="M9" s="11">
        <f t="shared" si="0"/>
        <v>4687</v>
      </c>
    </row>
    <row r="10" spans="1:13" ht="20.100000000000001" customHeight="1">
      <c r="A10" s="12" t="s">
        <v>10</v>
      </c>
      <c r="B10" s="10">
        <v>1704</v>
      </c>
      <c r="C10" s="10">
        <v>2467</v>
      </c>
      <c r="D10" s="10">
        <v>2042</v>
      </c>
      <c r="E10" s="10">
        <v>452</v>
      </c>
      <c r="F10" s="10">
        <v>433</v>
      </c>
      <c r="G10" s="10">
        <v>543</v>
      </c>
      <c r="H10" s="10">
        <v>3944</v>
      </c>
      <c r="I10" s="10">
        <v>5634</v>
      </c>
      <c r="J10" s="10">
        <v>4044</v>
      </c>
      <c r="K10" s="8">
        <v>6100</v>
      </c>
      <c r="L10" s="8">
        <f t="shared" si="0"/>
        <v>8534</v>
      </c>
      <c r="M10" s="11">
        <f t="shared" si="0"/>
        <v>6629</v>
      </c>
    </row>
    <row r="11" spans="1:13" ht="20.100000000000001" customHeight="1">
      <c r="A11" s="12" t="s">
        <v>11</v>
      </c>
      <c r="B11" s="10"/>
      <c r="C11" s="10"/>
      <c r="D11" s="10"/>
      <c r="E11" s="10"/>
      <c r="F11" s="10"/>
      <c r="G11" s="10"/>
      <c r="H11" s="10">
        <v>1400</v>
      </c>
      <c r="I11" s="10">
        <v>1400</v>
      </c>
      <c r="J11" s="10">
        <v>1231</v>
      </c>
      <c r="K11" s="8">
        <v>1400</v>
      </c>
      <c r="L11" s="8">
        <f t="shared" si="0"/>
        <v>1400</v>
      </c>
      <c r="M11" s="11">
        <f t="shared" si="0"/>
        <v>1231</v>
      </c>
    </row>
    <row r="12" spans="1:13" ht="20.100000000000001" customHeight="1">
      <c r="A12" s="12" t="s">
        <v>12</v>
      </c>
      <c r="B12" s="10"/>
      <c r="C12" s="10"/>
      <c r="D12" s="10"/>
      <c r="E12" s="10"/>
      <c r="F12" s="10"/>
      <c r="G12" s="10"/>
      <c r="H12" s="10">
        <v>200</v>
      </c>
      <c r="I12" s="10">
        <v>376</v>
      </c>
      <c r="J12" s="10">
        <v>365</v>
      </c>
      <c r="K12" s="8">
        <v>200</v>
      </c>
      <c r="L12" s="8">
        <f t="shared" si="0"/>
        <v>376</v>
      </c>
      <c r="M12" s="11">
        <f t="shared" si="0"/>
        <v>365</v>
      </c>
    </row>
    <row r="13" spans="1:13" ht="20.100000000000001" customHeight="1">
      <c r="A13" s="12" t="s">
        <v>37</v>
      </c>
      <c r="B13" s="10">
        <v>1721</v>
      </c>
      <c r="C13" s="10">
        <v>1825</v>
      </c>
      <c r="D13" s="10">
        <v>1376</v>
      </c>
      <c r="E13" s="10">
        <v>457</v>
      </c>
      <c r="F13" s="10">
        <v>467</v>
      </c>
      <c r="G13" s="10">
        <v>364</v>
      </c>
      <c r="H13" s="10">
        <v>894</v>
      </c>
      <c r="I13" s="10">
        <v>912</v>
      </c>
      <c r="J13" s="10">
        <v>451</v>
      </c>
      <c r="K13" s="8">
        <v>3072</v>
      </c>
      <c r="L13" s="8">
        <f>SUM(C13,F13,I13)</f>
        <v>3204</v>
      </c>
      <c r="M13" s="11">
        <v>2191</v>
      </c>
    </row>
    <row r="14" spans="1:13" ht="20.100000000000001" customHeight="1">
      <c r="A14" s="12" t="s">
        <v>13</v>
      </c>
      <c r="B14" s="10"/>
      <c r="C14" s="10"/>
      <c r="D14" s="10"/>
      <c r="E14" s="10"/>
      <c r="F14" s="10"/>
      <c r="G14" s="10"/>
      <c r="H14" s="10">
        <v>650</v>
      </c>
      <c r="I14" s="10">
        <v>650</v>
      </c>
      <c r="J14" s="10">
        <v>356</v>
      </c>
      <c r="K14" s="8">
        <v>650</v>
      </c>
      <c r="L14" s="8">
        <f t="shared" si="0"/>
        <v>650</v>
      </c>
      <c r="M14" s="11">
        <f t="shared" si="0"/>
        <v>356</v>
      </c>
    </row>
    <row r="15" spans="1:13" ht="20.100000000000001" customHeight="1">
      <c r="A15" s="12" t="s">
        <v>14</v>
      </c>
      <c r="B15" s="10">
        <v>2039</v>
      </c>
      <c r="C15" s="10">
        <v>2039</v>
      </c>
      <c r="D15" s="10">
        <v>491</v>
      </c>
      <c r="E15" s="10">
        <v>275</v>
      </c>
      <c r="F15" s="10">
        <v>275</v>
      </c>
      <c r="G15" s="10">
        <v>66</v>
      </c>
      <c r="H15" s="10"/>
      <c r="I15" s="10"/>
      <c r="J15" s="10"/>
      <c r="K15" s="8">
        <v>2314</v>
      </c>
      <c r="L15" s="8">
        <f t="shared" si="0"/>
        <v>2314</v>
      </c>
      <c r="M15" s="11">
        <f t="shared" si="0"/>
        <v>557</v>
      </c>
    </row>
    <row r="16" spans="1:13" ht="20.100000000000001" customHeight="1">
      <c r="A16" s="12" t="s">
        <v>15</v>
      </c>
      <c r="B16" s="10">
        <v>215</v>
      </c>
      <c r="C16" s="10">
        <v>215</v>
      </c>
      <c r="D16" s="10">
        <v>162</v>
      </c>
      <c r="E16" s="10">
        <v>59</v>
      </c>
      <c r="F16" s="10">
        <v>59</v>
      </c>
      <c r="G16" s="10">
        <v>44</v>
      </c>
      <c r="H16" s="10">
        <v>2059</v>
      </c>
      <c r="I16" s="10">
        <v>2871</v>
      </c>
      <c r="J16" s="10">
        <v>2439</v>
      </c>
      <c r="K16" s="8">
        <v>2333</v>
      </c>
      <c r="L16" s="8">
        <f t="shared" si="0"/>
        <v>3145</v>
      </c>
      <c r="M16" s="11">
        <f t="shared" si="0"/>
        <v>2645</v>
      </c>
    </row>
    <row r="17" spans="1:13" ht="20.100000000000001" customHeight="1">
      <c r="A17" s="12" t="s">
        <v>41</v>
      </c>
      <c r="B17" s="10"/>
      <c r="C17" s="10"/>
      <c r="D17" s="10"/>
      <c r="E17" s="10"/>
      <c r="F17" s="10"/>
      <c r="G17" s="10"/>
      <c r="H17" s="10">
        <v>140</v>
      </c>
      <c r="I17" s="10">
        <v>146</v>
      </c>
      <c r="J17" s="10">
        <v>146</v>
      </c>
      <c r="K17" s="8">
        <v>140</v>
      </c>
      <c r="L17" s="8">
        <v>146</v>
      </c>
      <c r="M17" s="11">
        <v>146</v>
      </c>
    </row>
    <row r="18" spans="1:13" ht="20.100000000000001" customHeight="1" thickBot="1">
      <c r="A18" s="12" t="s">
        <v>16</v>
      </c>
      <c r="B18" s="10">
        <v>300</v>
      </c>
      <c r="C18" s="10">
        <v>300</v>
      </c>
      <c r="D18" s="10">
        <v>200</v>
      </c>
      <c r="E18" s="10">
        <v>81</v>
      </c>
      <c r="F18" s="10">
        <v>81</v>
      </c>
      <c r="G18" s="10">
        <v>54</v>
      </c>
      <c r="H18" s="10">
        <v>299</v>
      </c>
      <c r="I18" s="10">
        <v>298</v>
      </c>
      <c r="J18" s="10">
        <v>0</v>
      </c>
      <c r="K18" s="8">
        <v>680</v>
      </c>
      <c r="L18" s="8">
        <f t="shared" si="0"/>
        <v>679</v>
      </c>
      <c r="M18" s="11">
        <f t="shared" si="0"/>
        <v>254</v>
      </c>
    </row>
    <row r="19" spans="1:13" ht="15.75" thickBot="1">
      <c r="A19" s="13"/>
      <c r="B19" s="14">
        <f t="shared" ref="B19:E19" si="1">SUM(B7:B18)</f>
        <v>8172</v>
      </c>
      <c r="C19" s="14">
        <v>9039</v>
      </c>
      <c r="D19" s="14">
        <v>6189</v>
      </c>
      <c r="E19" s="14">
        <f t="shared" si="1"/>
        <v>2033</v>
      </c>
      <c r="F19" s="14">
        <v>2024</v>
      </c>
      <c r="G19" s="14">
        <v>1587</v>
      </c>
      <c r="H19" s="14">
        <f>SUM(H7:H18)</f>
        <v>17769</v>
      </c>
      <c r="I19" s="14">
        <v>21683</v>
      </c>
      <c r="J19" s="14">
        <v>18086</v>
      </c>
      <c r="K19" s="15">
        <v>27974</v>
      </c>
      <c r="L19" s="15">
        <v>32746</v>
      </c>
      <c r="M19" s="15">
        <v>25862</v>
      </c>
    </row>
    <row r="20" spans="1:13" ht="15.75" thickBot="1">
      <c r="A20" s="61" t="s">
        <v>17</v>
      </c>
      <c r="B20" s="62"/>
      <c r="C20" s="62"/>
      <c r="D20" s="62"/>
      <c r="E20" s="62"/>
      <c r="F20" s="62"/>
      <c r="G20" s="62"/>
      <c r="H20" s="63"/>
      <c r="I20" s="16"/>
      <c r="J20" s="16"/>
      <c r="K20" s="17">
        <v>4691</v>
      </c>
      <c r="L20" s="17">
        <v>6485</v>
      </c>
      <c r="M20" s="17">
        <v>3339</v>
      </c>
    </row>
    <row r="21" spans="1:13">
      <c r="A21" s="64" t="s">
        <v>18</v>
      </c>
      <c r="B21" s="65"/>
      <c r="C21" s="65"/>
      <c r="D21" s="65"/>
      <c r="E21" s="65"/>
      <c r="F21" s="65"/>
      <c r="G21" s="65"/>
      <c r="H21" s="65"/>
      <c r="I21" s="18"/>
      <c r="J21" s="19"/>
      <c r="K21" s="20">
        <v>224</v>
      </c>
      <c r="L21" s="21">
        <v>1105</v>
      </c>
      <c r="M21" s="21">
        <v>1121</v>
      </c>
    </row>
    <row r="22" spans="1:13">
      <c r="A22" s="59" t="s">
        <v>19</v>
      </c>
      <c r="B22" s="60"/>
      <c r="C22" s="60"/>
      <c r="D22" s="60"/>
      <c r="E22" s="60"/>
      <c r="F22" s="60"/>
      <c r="G22" s="60"/>
      <c r="H22" s="60"/>
      <c r="I22" s="22"/>
      <c r="J22" s="23"/>
      <c r="K22" s="24"/>
      <c r="L22" s="25">
        <v>418</v>
      </c>
      <c r="M22" s="25">
        <v>384</v>
      </c>
    </row>
    <row r="23" spans="1:13">
      <c r="A23" s="59" t="s">
        <v>20</v>
      </c>
      <c r="B23" s="60"/>
      <c r="C23" s="60"/>
      <c r="D23" s="60"/>
      <c r="E23" s="60"/>
      <c r="F23" s="60"/>
      <c r="G23" s="60"/>
      <c r="H23" s="60"/>
      <c r="I23" s="22"/>
      <c r="J23" s="23"/>
      <c r="K23" s="24">
        <v>300</v>
      </c>
      <c r="L23" s="25">
        <v>300</v>
      </c>
      <c r="M23" s="25">
        <v>150</v>
      </c>
    </row>
    <row r="24" spans="1:13">
      <c r="A24" s="59" t="s">
        <v>21</v>
      </c>
      <c r="B24" s="60"/>
      <c r="C24" s="60"/>
      <c r="D24" s="60"/>
      <c r="E24" s="60"/>
      <c r="F24" s="60"/>
      <c r="G24" s="60"/>
      <c r="H24" s="60"/>
      <c r="I24" s="22"/>
      <c r="J24" s="23"/>
      <c r="K24" s="24">
        <v>100</v>
      </c>
      <c r="L24" s="25">
        <v>100</v>
      </c>
      <c r="M24" s="25">
        <v>10</v>
      </c>
    </row>
    <row r="25" spans="1:13">
      <c r="A25" s="59" t="s">
        <v>22</v>
      </c>
      <c r="B25" s="60"/>
      <c r="C25" s="60"/>
      <c r="D25" s="60"/>
      <c r="E25" s="60"/>
      <c r="F25" s="60"/>
      <c r="G25" s="60"/>
      <c r="H25" s="60"/>
      <c r="I25" s="22"/>
      <c r="J25" s="23"/>
      <c r="K25" s="24">
        <v>3000</v>
      </c>
      <c r="L25" s="25">
        <v>3000</v>
      </c>
      <c r="M25" s="25">
        <v>773</v>
      </c>
    </row>
    <row r="26" spans="1:13">
      <c r="A26" s="59" t="s">
        <v>38</v>
      </c>
      <c r="B26" s="60"/>
      <c r="C26" s="60"/>
      <c r="D26" s="60"/>
      <c r="E26" s="60"/>
      <c r="F26" s="60"/>
      <c r="G26" s="60"/>
      <c r="H26" s="60"/>
      <c r="I26" s="22"/>
      <c r="J26" s="23"/>
      <c r="K26" s="24"/>
      <c r="L26" s="25">
        <v>175</v>
      </c>
      <c r="M26" s="25">
        <v>175</v>
      </c>
    </row>
    <row r="27" spans="1:13">
      <c r="A27" s="59" t="s">
        <v>23</v>
      </c>
      <c r="B27" s="60"/>
      <c r="C27" s="60"/>
      <c r="D27" s="60"/>
      <c r="E27" s="60"/>
      <c r="F27" s="60"/>
      <c r="G27" s="60"/>
      <c r="H27" s="60"/>
      <c r="I27" s="22"/>
      <c r="J27" s="23"/>
      <c r="K27" s="24">
        <v>150</v>
      </c>
      <c r="L27" s="25">
        <v>150</v>
      </c>
      <c r="M27" s="25">
        <v>134</v>
      </c>
    </row>
    <row r="28" spans="1:13">
      <c r="A28" s="33" t="s">
        <v>39</v>
      </c>
      <c r="B28" s="22"/>
      <c r="C28" s="22"/>
      <c r="D28" s="22"/>
      <c r="E28" s="22"/>
      <c r="F28" s="22"/>
      <c r="G28" s="22"/>
      <c r="H28" s="22"/>
      <c r="I28" s="22"/>
      <c r="J28" s="23"/>
      <c r="K28" s="42">
        <v>400</v>
      </c>
      <c r="L28" s="29">
        <v>427</v>
      </c>
      <c r="M28" s="29">
        <v>52</v>
      </c>
    </row>
    <row r="29" spans="1:13" ht="15.75" thickBot="1">
      <c r="A29" s="66" t="s">
        <v>40</v>
      </c>
      <c r="B29" s="67"/>
      <c r="C29" s="67"/>
      <c r="D29" s="67"/>
      <c r="E29" s="67"/>
      <c r="F29" s="67"/>
      <c r="G29" s="67"/>
      <c r="H29" s="67"/>
      <c r="I29" s="26"/>
      <c r="J29" s="27"/>
      <c r="K29" s="28">
        <v>517</v>
      </c>
      <c r="L29" s="29">
        <v>810</v>
      </c>
      <c r="M29" s="29">
        <v>540</v>
      </c>
    </row>
    <row r="30" spans="1:13" ht="15.75" thickBot="1">
      <c r="A30" s="61" t="s">
        <v>24</v>
      </c>
      <c r="B30" s="62"/>
      <c r="C30" s="62"/>
      <c r="D30" s="62"/>
      <c r="E30" s="62"/>
      <c r="F30" s="62"/>
      <c r="G30" s="62"/>
      <c r="H30" s="62"/>
      <c r="I30" s="30"/>
      <c r="J30" s="16"/>
      <c r="K30" s="31">
        <v>59998</v>
      </c>
      <c r="L30" s="31">
        <v>63595</v>
      </c>
      <c r="M30" s="17">
        <v>43644</v>
      </c>
    </row>
    <row r="31" spans="1:13">
      <c r="A31" s="64" t="s">
        <v>25</v>
      </c>
      <c r="B31" s="65"/>
      <c r="C31" s="65"/>
      <c r="D31" s="65"/>
      <c r="E31" s="65"/>
      <c r="F31" s="65"/>
      <c r="G31" s="65"/>
      <c r="H31" s="65"/>
      <c r="I31" s="18"/>
      <c r="J31" s="19"/>
      <c r="K31" s="11">
        <v>2939</v>
      </c>
      <c r="L31" s="32">
        <v>3138</v>
      </c>
      <c r="M31" s="32">
        <v>3138</v>
      </c>
    </row>
    <row r="32" spans="1:13" ht="20.100000000000001" customHeight="1">
      <c r="A32" s="33" t="s">
        <v>26</v>
      </c>
      <c r="B32" s="22"/>
      <c r="C32" s="22"/>
      <c r="D32" s="22"/>
      <c r="E32" s="22"/>
      <c r="F32" s="22"/>
      <c r="G32" s="22"/>
      <c r="H32" s="22"/>
      <c r="I32" s="22"/>
      <c r="J32" s="23"/>
      <c r="K32" s="11">
        <v>30300</v>
      </c>
      <c r="L32" s="32">
        <v>32189</v>
      </c>
      <c r="M32" s="32">
        <v>23313</v>
      </c>
    </row>
    <row r="33" spans="1:13">
      <c r="A33" s="59" t="s">
        <v>27</v>
      </c>
      <c r="B33" s="60"/>
      <c r="C33" s="60"/>
      <c r="D33" s="60"/>
      <c r="E33" s="60"/>
      <c r="F33" s="60"/>
      <c r="G33" s="60"/>
      <c r="H33" s="60"/>
      <c r="I33" s="22"/>
      <c r="J33" s="23"/>
      <c r="K33" s="34">
        <v>24556</v>
      </c>
      <c r="L33" s="35">
        <v>24795</v>
      </c>
      <c r="M33" s="35">
        <v>16926</v>
      </c>
    </row>
    <row r="34" spans="1:13" ht="15.75" thickBot="1">
      <c r="A34" s="59" t="s">
        <v>28</v>
      </c>
      <c r="B34" s="60"/>
      <c r="C34" s="60"/>
      <c r="D34" s="60"/>
      <c r="E34" s="60"/>
      <c r="F34" s="60"/>
      <c r="G34" s="60"/>
      <c r="H34" s="60"/>
      <c r="I34" s="36"/>
      <c r="J34" s="37"/>
      <c r="K34" s="34">
        <v>2203</v>
      </c>
      <c r="L34" s="35">
        <v>3473</v>
      </c>
      <c r="M34" s="35">
        <v>267</v>
      </c>
    </row>
    <row r="35" spans="1:13" ht="15.75" thickBot="1">
      <c r="A35" s="72" t="s">
        <v>29</v>
      </c>
      <c r="B35" s="73"/>
      <c r="C35" s="73"/>
      <c r="D35" s="73"/>
      <c r="E35" s="73"/>
      <c r="F35" s="73"/>
      <c r="G35" s="73"/>
      <c r="H35" s="73"/>
      <c r="I35" s="38"/>
      <c r="J35" s="39"/>
      <c r="K35" s="17">
        <v>16441</v>
      </c>
      <c r="L35" s="17">
        <v>16441</v>
      </c>
      <c r="M35" s="17">
        <v>2640</v>
      </c>
    </row>
    <row r="36" spans="1:13">
      <c r="A36" s="74" t="s">
        <v>30</v>
      </c>
      <c r="B36" s="75"/>
      <c r="C36" s="75"/>
      <c r="D36" s="75"/>
      <c r="E36" s="75"/>
      <c r="F36" s="75"/>
      <c r="G36" s="75"/>
      <c r="H36" s="75"/>
      <c r="I36" s="40"/>
      <c r="J36" s="41"/>
      <c r="K36" s="11">
        <v>9000</v>
      </c>
      <c r="L36" s="21">
        <v>9000</v>
      </c>
      <c r="M36" s="21">
        <v>1550</v>
      </c>
    </row>
    <row r="37" spans="1:13" ht="15.75" thickBot="1">
      <c r="A37" s="59" t="s">
        <v>31</v>
      </c>
      <c r="B37" s="60"/>
      <c r="C37" s="60"/>
      <c r="D37" s="60"/>
      <c r="E37" s="60"/>
      <c r="F37" s="60"/>
      <c r="G37" s="60"/>
      <c r="H37" s="60"/>
      <c r="I37" s="36"/>
      <c r="J37" s="37"/>
      <c r="K37" s="24">
        <v>7441</v>
      </c>
      <c r="L37" s="25">
        <v>7441</v>
      </c>
      <c r="M37" s="25">
        <v>1090</v>
      </c>
    </row>
    <row r="38" spans="1:13" ht="15.75" thickBot="1">
      <c r="A38" s="68" t="s">
        <v>32</v>
      </c>
      <c r="B38" s="69"/>
      <c r="C38" s="69"/>
      <c r="D38" s="69"/>
      <c r="E38" s="69"/>
      <c r="F38" s="69"/>
      <c r="G38" s="69"/>
      <c r="H38" s="69"/>
      <c r="I38" s="43"/>
      <c r="J38" s="44"/>
      <c r="K38" s="17">
        <v>1052</v>
      </c>
      <c r="L38" s="45">
        <v>3759</v>
      </c>
      <c r="M38" s="46"/>
    </row>
    <row r="39" spans="1:13" ht="20.100000000000001" customHeight="1" thickBot="1">
      <c r="A39" s="13" t="s">
        <v>33</v>
      </c>
      <c r="B39" s="47"/>
      <c r="C39" s="47"/>
      <c r="D39" s="47"/>
      <c r="E39" s="47"/>
      <c r="F39" s="47"/>
      <c r="G39" s="47"/>
      <c r="H39" s="47"/>
      <c r="I39" s="43"/>
      <c r="J39" s="44"/>
      <c r="K39" s="17"/>
      <c r="L39" s="45"/>
      <c r="M39" s="46">
        <v>-916</v>
      </c>
    </row>
    <row r="40" spans="1:13" ht="15.75" thickBot="1">
      <c r="A40" s="70" t="s">
        <v>34</v>
      </c>
      <c r="B40" s="71"/>
      <c r="C40" s="71"/>
      <c r="D40" s="71"/>
      <c r="E40" s="71"/>
      <c r="F40" s="71"/>
      <c r="G40" s="71"/>
      <c r="H40" s="71"/>
      <c r="I40" s="48"/>
      <c r="J40" s="49"/>
      <c r="K40" s="50">
        <v>110156</v>
      </c>
      <c r="L40" s="50">
        <v>123026</v>
      </c>
      <c r="M40" s="50">
        <v>74569</v>
      </c>
    </row>
    <row r="41" spans="1:13" ht="15.75">
      <c r="A41" s="1"/>
      <c r="K41" s="51"/>
      <c r="L41" s="52"/>
      <c r="M41" s="51"/>
    </row>
  </sheetData>
  <mergeCells count="25">
    <mergeCell ref="A38:H38"/>
    <mergeCell ref="A40:H40"/>
    <mergeCell ref="A34:H34"/>
    <mergeCell ref="A35:H35"/>
    <mergeCell ref="A36:H36"/>
    <mergeCell ref="A37:H37"/>
    <mergeCell ref="A33:H33"/>
    <mergeCell ref="A20:H20"/>
    <mergeCell ref="A21:H21"/>
    <mergeCell ref="A22:H22"/>
    <mergeCell ref="A23:H23"/>
    <mergeCell ref="A24:H24"/>
    <mergeCell ref="A25:H25"/>
    <mergeCell ref="A26:H26"/>
    <mergeCell ref="A27:H27"/>
    <mergeCell ref="A29:H29"/>
    <mergeCell ref="A30:H30"/>
    <mergeCell ref="A31:H31"/>
    <mergeCell ref="A2:M2"/>
    <mergeCell ref="A3:M3"/>
    <mergeCell ref="A5:A6"/>
    <mergeCell ref="B5:D5"/>
    <mergeCell ref="E5:G5"/>
    <mergeCell ref="H5:J5"/>
    <mergeCell ref="K5:M5"/>
  </mergeCells>
  <pageMargins left="0.39370078740157483" right="0.39370078740157483" top="0.31496062992125984" bottom="0.31496062992125984" header="0.11811023622047245" footer="0.11811023622047245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Pápakovácsi Önkormányzat</cp:lastModifiedBy>
  <cp:lastPrinted>2013-11-11T10:00:45Z</cp:lastPrinted>
  <dcterms:created xsi:type="dcterms:W3CDTF">2013-09-10T12:21:07Z</dcterms:created>
  <dcterms:modified xsi:type="dcterms:W3CDTF">2013-11-12T13:26:50Z</dcterms:modified>
</cp:coreProperties>
</file>