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 activeTab="1"/>
  </bookViews>
  <sheets>
    <sheet name="eredeti ei." sheetId="9" r:id="rId1"/>
    <sheet name="módosított ei." sheetId="7" r:id="rId2"/>
  </sheets>
  <calcPr calcId="145621"/>
</workbook>
</file>

<file path=xl/calcChain.xml><?xml version="1.0" encoding="utf-8"?>
<calcChain xmlns="http://schemas.openxmlformats.org/spreadsheetml/2006/main">
  <c r="H11" i="7" l="1"/>
  <c r="H16" i="7"/>
  <c r="H20" i="7"/>
  <c r="I18" i="7"/>
  <c r="I17" i="7"/>
  <c r="I13" i="7"/>
  <c r="I14" i="7"/>
  <c r="I15" i="7"/>
  <c r="I12" i="7"/>
  <c r="I10" i="7"/>
  <c r="I9" i="7"/>
  <c r="I8" i="7"/>
  <c r="I7" i="7"/>
  <c r="I6" i="7"/>
  <c r="F19" i="9"/>
  <c r="E19" i="9"/>
  <c r="D19" i="9"/>
  <c r="C19" i="9"/>
  <c r="B19" i="9"/>
  <c r="G18" i="9"/>
  <c r="G17" i="9"/>
  <c r="G19" i="9" s="1"/>
  <c r="E15" i="9"/>
  <c r="D15" i="9"/>
  <c r="D16" i="9" s="1"/>
  <c r="C15" i="9"/>
  <c r="B15" i="9"/>
  <c r="G14" i="9"/>
  <c r="G13" i="9"/>
  <c r="G12" i="9"/>
  <c r="F11" i="9"/>
  <c r="F16" i="9" s="1"/>
  <c r="E11" i="9"/>
  <c r="D11" i="9"/>
  <c r="C11" i="9"/>
  <c r="B11" i="9"/>
  <c r="G10" i="9"/>
  <c r="G9" i="9"/>
  <c r="G8" i="9"/>
  <c r="G7" i="9"/>
  <c r="G6" i="9"/>
  <c r="F19" i="7"/>
  <c r="G19" i="7"/>
  <c r="C11" i="7"/>
  <c r="C16" i="7" s="1"/>
  <c r="D11" i="7"/>
  <c r="D16" i="7" s="1"/>
  <c r="E11" i="7"/>
  <c r="E16" i="7" s="1"/>
  <c r="E20" i="7" s="1"/>
  <c r="F11" i="7"/>
  <c r="F16" i="7" s="1"/>
  <c r="G11" i="7"/>
  <c r="G16" i="7" s="1"/>
  <c r="G20" i="7" s="1"/>
  <c r="E19" i="7"/>
  <c r="D19" i="7"/>
  <c r="C19" i="7"/>
  <c r="B19" i="7"/>
  <c r="E15" i="7"/>
  <c r="D15" i="7"/>
  <c r="C15" i="7"/>
  <c r="B15" i="7"/>
  <c r="B11" i="7"/>
  <c r="I11" i="7" l="1"/>
  <c r="D20" i="7"/>
  <c r="F20" i="7"/>
  <c r="B16" i="9"/>
  <c r="B20" i="9" s="1"/>
  <c r="C16" i="9"/>
  <c r="D20" i="9"/>
  <c r="E16" i="9"/>
  <c r="E20" i="9" s="1"/>
  <c r="G11" i="9"/>
  <c r="F20" i="9"/>
  <c r="C20" i="9"/>
  <c r="G15" i="9"/>
  <c r="G16" i="9" s="1"/>
  <c r="G20" i="9" s="1"/>
  <c r="B16" i="7"/>
  <c r="B20" i="7" s="1"/>
  <c r="I19" i="7"/>
  <c r="C20" i="7"/>
  <c r="I16" i="7" l="1"/>
  <c r="I20" i="7" s="1"/>
</calcChain>
</file>

<file path=xl/sharedStrings.xml><?xml version="1.0" encoding="utf-8"?>
<sst xmlns="http://schemas.openxmlformats.org/spreadsheetml/2006/main" count="51" uniqueCount="27">
  <si>
    <t>Megnevezés</t>
  </si>
  <si>
    <t>Összesen</t>
  </si>
  <si>
    <t>2016. évi eredeti előirányzat</t>
  </si>
  <si>
    <t>2016. évi módosított előirányzat</t>
  </si>
  <si>
    <t>adatok Ft-ban</t>
  </si>
  <si>
    <t xml:space="preserve">Működési támogatások 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</si>
  <si>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</si>
  <si>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</si>
  <si>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</si>
  <si>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</si>
  <si>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Működési célú bevételek összesen</t>
  </si>
  <si>
    <t>Felhalmozási célú támogatások államháztartartáson belülről</t>
  </si>
  <si>
    <t>Felhalmozási bevételek</t>
  </si>
  <si>
    <t>Felhalmozási célú átvett pénzeszközök</t>
  </si>
  <si>
    <t xml:space="preserve">Költségvetési bevételek összesen </t>
  </si>
  <si>
    <t>Irányító szervi támogatások</t>
  </si>
  <si>
    <t>Előző évi maradvány igénybe vétele</t>
  </si>
  <si>
    <t>Finanszírozási bevételek</t>
  </si>
  <si>
    <t>BEVÉTELEK ÖSSZESEN</t>
  </si>
  <si>
    <t xml:space="preserve"> Mezőtúri Közös Önkormányzati Hivatal 2016. évi bevételei feladatonként</t>
  </si>
  <si>
    <t>011130
Önkorm.és önk-i hivatalok jogalkotó és ált.igazgatási tevékenysége</t>
  </si>
  <si>
    <t>011220
Adó-, vám és jövedéki adózás</t>
  </si>
  <si>
    <t>018030
Támogatási célú finanszírozási bevételek</t>
  </si>
  <si>
    <t>013350
Önkormányzati vagyonnal való gazdálkodással kapcs.feladatok</t>
  </si>
  <si>
    <t>031030
Közterület rendjének fenntartása</t>
  </si>
  <si>
    <t>016020
Országos és hely népszavazással kapcs. tevék.</t>
  </si>
  <si>
    <t>900060
Forgatási és befektetési célú finanszírozási műv.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</si>
</sst>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4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2" fillId="0" borderId="11" xfId="0" applyNumberFormat="1" applyFont="1" applyBorder="1" applyAlignment="1"/>
    <xf numFmtId="3" fontId="2" fillId="0" borderId="12" xfId="0" applyNumberFormat="1" applyFont="1" applyBorder="1" applyAlignment="1"/>
    <xf numFmtId="3" fontId="2" fillId="0" borderId="15" xfId="0" applyNumberFormat="1" applyFont="1" applyBorder="1" applyAlignment="1"/>
    <xf numFmtId="3" fontId="2" fillId="0" borderId="16" xfId="0" applyNumberFormat="1" applyFont="1" applyBorder="1" applyAlignment="1"/>
    <xf numFmtId="3" fontId="7" fillId="0" borderId="15" xfId="0" applyNumberFormat="1" applyFont="1" applyBorder="1" applyAlignment="1"/>
    <xf numFmtId="3" fontId="7" fillId="0" borderId="16" xfId="0" applyNumberFormat="1" applyFont="1" applyBorder="1" applyAlignment="1"/>
    <xf numFmtId="3" fontId="4" fillId="0" borderId="17" xfId="1" applyNumberFormat="1" applyFont="1" applyBorder="1" applyAlignment="1"/>
    <xf numFmtId="164" fontId="4" fillId="0" borderId="17" xfId="1" applyNumberFormat="1" applyFont="1" applyBorder="1" applyAlignment="1"/>
    <xf numFmtId="164" fontId="7" fillId="0" borderId="23" xfId="0" applyNumberFormat="1" applyFont="1" applyBorder="1" applyAlignment="1"/>
    <xf numFmtId="3" fontId="7" fillId="0" borderId="24" xfId="0" applyNumberFormat="1" applyFont="1" applyBorder="1" applyAlignment="1"/>
    <xf numFmtId="0" fontId="9" fillId="0" borderId="0" xfId="1" applyFont="1" applyAlignment="1">
      <alignment vertical="center"/>
    </xf>
    <xf numFmtId="0" fontId="2" fillId="0" borderId="0" xfId="1" applyFont="1" applyBorder="1" applyAlignment="1"/>
    <xf numFmtId="0" fontId="4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10" fillId="0" borderId="0" xfId="1" applyFont="1" applyFill="1" applyBorder="1" applyAlignment="1">
      <alignment vertical="center" wrapText="1"/>
    </xf>
    <xf numFmtId="0" fontId="2" fillId="0" borderId="10" xfId="0" applyFont="1" applyBorder="1" applyAlignment="1">
      <alignment horizontal="left" wrapText="1"/>
    </xf>
    <xf numFmtId="164" fontId="4" fillId="0" borderId="13" xfId="1" applyNumberFormat="1" applyFont="1" applyBorder="1" applyAlignment="1"/>
    <xf numFmtId="0" fontId="4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left" wrapText="1"/>
    </xf>
    <xf numFmtId="3" fontId="7" fillId="0" borderId="0" xfId="0" applyNumberFormat="1" applyFont="1" applyFill="1" applyBorder="1" applyAlignment="1">
      <alignment vertical="center" wrapText="1"/>
    </xf>
    <xf numFmtId="0" fontId="8" fillId="0" borderId="14" xfId="0" applyFont="1" applyBorder="1" applyAlignment="1">
      <alignment horizontal="left" wrapText="1"/>
    </xf>
    <xf numFmtId="164" fontId="8" fillId="0" borderId="15" xfId="0" applyNumberFormat="1" applyFont="1" applyBorder="1" applyAlignment="1"/>
    <xf numFmtId="3" fontId="8" fillId="0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wrapText="1"/>
    </xf>
    <xf numFmtId="164" fontId="4" fillId="0" borderId="19" xfId="1" applyNumberFormat="1" applyFont="1" applyBorder="1" applyAlignment="1"/>
    <xf numFmtId="164" fontId="4" fillId="0" borderId="20" xfId="1" applyNumberFormat="1" applyFont="1" applyBorder="1" applyAlignment="1"/>
    <xf numFmtId="0" fontId="7" fillId="0" borderId="21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0" fontId="4" fillId="0" borderId="0" xfId="0" applyFont="1" applyFill="1" applyBorder="1" applyAlignment="1">
      <alignment horizontal="center" wrapText="1"/>
    </xf>
    <xf numFmtId="164" fontId="7" fillId="0" borderId="22" xfId="0" applyNumberFormat="1" applyFont="1" applyBorder="1" applyAlignment="1"/>
    <xf numFmtId="0" fontId="7" fillId="2" borderId="25" xfId="0" applyFont="1" applyFill="1" applyBorder="1" applyAlignment="1">
      <alignment horizontal="left" wrapText="1"/>
    </xf>
    <xf numFmtId="0" fontId="5" fillId="0" borderId="1" xfId="1" applyFont="1" applyBorder="1" applyAlignment="1">
      <alignment horizontal="right"/>
    </xf>
    <xf numFmtId="0" fontId="6" fillId="0" borderId="29" xfId="0" applyFont="1" applyBorder="1" applyAlignment="1">
      <alignment horizontal="center" vertical="center" wrapText="1"/>
    </xf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164" fontId="4" fillId="0" borderId="33" xfId="1" applyNumberFormat="1" applyFont="1" applyBorder="1" applyAlignment="1"/>
    <xf numFmtId="3" fontId="2" fillId="0" borderId="34" xfId="0" applyNumberFormat="1" applyFont="1" applyBorder="1" applyAlignment="1"/>
    <xf numFmtId="164" fontId="8" fillId="0" borderId="16" xfId="0" applyNumberFormat="1" applyFont="1" applyBorder="1" applyAlignment="1"/>
    <xf numFmtId="164" fontId="2" fillId="0" borderId="13" xfId="0" applyNumberFormat="1" applyFont="1" applyBorder="1" applyAlignment="1"/>
    <xf numFmtId="164" fontId="8" fillId="0" borderId="21" xfId="0" applyNumberFormat="1" applyFont="1" applyBorder="1" applyAlignment="1"/>
    <xf numFmtId="164" fontId="8" fillId="0" borderId="23" xfId="0" applyNumberFormat="1" applyFont="1" applyBorder="1" applyAlignment="1"/>
    <xf numFmtId="164" fontId="8" fillId="0" borderId="17" xfId="0" applyNumberFormat="1" applyFont="1" applyBorder="1" applyAlignment="1"/>
    <xf numFmtId="3" fontId="2" fillId="0" borderId="35" xfId="0" applyNumberFormat="1" applyFont="1" applyBorder="1" applyAlignment="1"/>
    <xf numFmtId="164" fontId="7" fillId="2" borderId="26" xfId="0" applyNumberFormat="1" applyFont="1" applyFill="1" applyBorder="1" applyAlignment="1"/>
    <xf numFmtId="164" fontId="7" fillId="2" borderId="27" xfId="0" applyNumberFormat="1" applyFont="1" applyFill="1" applyBorder="1" applyAlignment="1"/>
    <xf numFmtId="164" fontId="7" fillId="2" borderId="28" xfId="0" applyNumberFormat="1" applyFont="1" applyFill="1" applyBorder="1" applyAlignment="1"/>
    <xf numFmtId="164" fontId="7" fillId="0" borderId="24" xfId="0" applyNumberFormat="1" applyFont="1" applyBorder="1" applyAlignment="1"/>
    <xf numFmtId="0" fontId="3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zoomScaleNormal="100" workbookViewId="0">
      <selection activeCell="J9" sqref="J9"/>
    </sheetView>
  </sheetViews>
  <sheetFormatPr defaultRowHeight="14" x14ac:dyDescent="0.3"/>
  <cols>
    <col min="1" max="1" width="38.26953125" style="1" customWidth="1"/>
    <col min="2" max="7" width="16.54296875" style="1" customWidth="1"/>
    <col min="8" max="252" width="9.1796875" style="1"/>
    <col min="253" max="253" width="33.7265625" style="1" customWidth="1"/>
    <col min="254" max="256" width="12.26953125" style="1" customWidth="1"/>
    <col min="257" max="257" width="14.7265625" style="1" customWidth="1"/>
    <col min="258" max="263" width="12.26953125" style="1" customWidth="1"/>
    <col min="264" max="508" width="9.1796875" style="1"/>
    <col min="509" max="509" width="33.7265625" style="1" customWidth="1"/>
    <col min="510" max="512" width="12.26953125" style="1" customWidth="1"/>
    <col min="513" max="513" width="14.7265625" style="1" customWidth="1"/>
    <col min="514" max="519" width="12.26953125" style="1" customWidth="1"/>
    <col min="520" max="764" width="9.1796875" style="1"/>
    <col min="765" max="765" width="33.7265625" style="1" customWidth="1"/>
    <col min="766" max="768" width="12.26953125" style="1" customWidth="1"/>
    <col min="769" max="769" width="14.7265625" style="1" customWidth="1"/>
    <col min="770" max="775" width="12.26953125" style="1" customWidth="1"/>
    <col min="776" max="1020" width="9.1796875" style="1"/>
    <col min="1021" max="1021" width="33.7265625" style="1" customWidth="1"/>
    <col min="1022" max="1024" width="12.26953125" style="1" customWidth="1"/>
    <col min="1025" max="1025" width="14.7265625" style="1" customWidth="1"/>
    <col min="1026" max="1031" width="12.26953125" style="1" customWidth="1"/>
    <col min="1032" max="1276" width="9.1796875" style="1"/>
    <col min="1277" max="1277" width="33.7265625" style="1" customWidth="1"/>
    <col min="1278" max="1280" width="12.26953125" style="1" customWidth="1"/>
    <col min="1281" max="1281" width="14.7265625" style="1" customWidth="1"/>
    <col min="1282" max="1287" width="12.26953125" style="1" customWidth="1"/>
    <col min="1288" max="1532" width="9.1796875" style="1"/>
    <col min="1533" max="1533" width="33.7265625" style="1" customWidth="1"/>
    <col min="1534" max="1536" width="12.26953125" style="1" customWidth="1"/>
    <col min="1537" max="1537" width="14.7265625" style="1" customWidth="1"/>
    <col min="1538" max="1543" width="12.26953125" style="1" customWidth="1"/>
    <col min="1544" max="1788" width="9.1796875" style="1"/>
    <col min="1789" max="1789" width="33.7265625" style="1" customWidth="1"/>
    <col min="1790" max="1792" width="12.26953125" style="1" customWidth="1"/>
    <col min="1793" max="1793" width="14.7265625" style="1" customWidth="1"/>
    <col min="1794" max="1799" width="12.26953125" style="1" customWidth="1"/>
    <col min="1800" max="2044" width="9.1796875" style="1"/>
    <col min="2045" max="2045" width="33.7265625" style="1" customWidth="1"/>
    <col min="2046" max="2048" width="12.26953125" style="1" customWidth="1"/>
    <col min="2049" max="2049" width="14.7265625" style="1" customWidth="1"/>
    <col min="2050" max="2055" width="12.26953125" style="1" customWidth="1"/>
    <col min="2056" max="2300" width="9.1796875" style="1"/>
    <col min="2301" max="2301" width="33.7265625" style="1" customWidth="1"/>
    <col min="2302" max="2304" width="12.26953125" style="1" customWidth="1"/>
    <col min="2305" max="2305" width="14.7265625" style="1" customWidth="1"/>
    <col min="2306" max="2311" width="12.26953125" style="1" customWidth="1"/>
    <col min="2312" max="2556" width="9.1796875" style="1"/>
    <col min="2557" max="2557" width="33.7265625" style="1" customWidth="1"/>
    <col min="2558" max="2560" width="12.26953125" style="1" customWidth="1"/>
    <col min="2561" max="2561" width="14.7265625" style="1" customWidth="1"/>
    <col min="2562" max="2567" width="12.26953125" style="1" customWidth="1"/>
    <col min="2568" max="2812" width="9.1796875" style="1"/>
    <col min="2813" max="2813" width="33.7265625" style="1" customWidth="1"/>
    <col min="2814" max="2816" width="12.26953125" style="1" customWidth="1"/>
    <col min="2817" max="2817" width="14.7265625" style="1" customWidth="1"/>
    <col min="2818" max="2823" width="12.26953125" style="1" customWidth="1"/>
    <col min="2824" max="3068" width="9.1796875" style="1"/>
    <col min="3069" max="3069" width="33.7265625" style="1" customWidth="1"/>
    <col min="3070" max="3072" width="12.26953125" style="1" customWidth="1"/>
    <col min="3073" max="3073" width="14.7265625" style="1" customWidth="1"/>
    <col min="3074" max="3079" width="12.26953125" style="1" customWidth="1"/>
    <col min="3080" max="3324" width="9.1796875" style="1"/>
    <col min="3325" max="3325" width="33.7265625" style="1" customWidth="1"/>
    <col min="3326" max="3328" width="12.26953125" style="1" customWidth="1"/>
    <col min="3329" max="3329" width="14.7265625" style="1" customWidth="1"/>
    <col min="3330" max="3335" width="12.26953125" style="1" customWidth="1"/>
    <col min="3336" max="3580" width="9.1796875" style="1"/>
    <col min="3581" max="3581" width="33.7265625" style="1" customWidth="1"/>
    <col min="3582" max="3584" width="12.26953125" style="1" customWidth="1"/>
    <col min="3585" max="3585" width="14.7265625" style="1" customWidth="1"/>
    <col min="3586" max="3591" width="12.26953125" style="1" customWidth="1"/>
    <col min="3592" max="3836" width="9.1796875" style="1"/>
    <col min="3837" max="3837" width="33.7265625" style="1" customWidth="1"/>
    <col min="3838" max="3840" width="12.26953125" style="1" customWidth="1"/>
    <col min="3841" max="3841" width="14.7265625" style="1" customWidth="1"/>
    <col min="3842" max="3847" width="12.26953125" style="1" customWidth="1"/>
    <col min="3848" max="4092" width="9.1796875" style="1"/>
    <col min="4093" max="4093" width="33.7265625" style="1" customWidth="1"/>
    <col min="4094" max="4096" width="12.26953125" style="1" customWidth="1"/>
    <col min="4097" max="4097" width="14.7265625" style="1" customWidth="1"/>
    <col min="4098" max="4103" width="12.26953125" style="1" customWidth="1"/>
    <col min="4104" max="4348" width="9.1796875" style="1"/>
    <col min="4349" max="4349" width="33.7265625" style="1" customWidth="1"/>
    <col min="4350" max="4352" width="12.26953125" style="1" customWidth="1"/>
    <col min="4353" max="4353" width="14.7265625" style="1" customWidth="1"/>
    <col min="4354" max="4359" width="12.26953125" style="1" customWidth="1"/>
    <col min="4360" max="4604" width="9.1796875" style="1"/>
    <col min="4605" max="4605" width="33.7265625" style="1" customWidth="1"/>
    <col min="4606" max="4608" width="12.26953125" style="1" customWidth="1"/>
    <col min="4609" max="4609" width="14.7265625" style="1" customWidth="1"/>
    <col min="4610" max="4615" width="12.26953125" style="1" customWidth="1"/>
    <col min="4616" max="4860" width="9.1796875" style="1"/>
    <col min="4861" max="4861" width="33.7265625" style="1" customWidth="1"/>
    <col min="4862" max="4864" width="12.26953125" style="1" customWidth="1"/>
    <col min="4865" max="4865" width="14.7265625" style="1" customWidth="1"/>
    <col min="4866" max="4871" width="12.26953125" style="1" customWidth="1"/>
    <col min="4872" max="5116" width="9.1796875" style="1"/>
    <col min="5117" max="5117" width="33.7265625" style="1" customWidth="1"/>
    <col min="5118" max="5120" width="12.26953125" style="1" customWidth="1"/>
    <col min="5121" max="5121" width="14.7265625" style="1" customWidth="1"/>
    <col min="5122" max="5127" width="12.26953125" style="1" customWidth="1"/>
    <col min="5128" max="5372" width="9.1796875" style="1"/>
    <col min="5373" max="5373" width="33.7265625" style="1" customWidth="1"/>
    <col min="5374" max="5376" width="12.26953125" style="1" customWidth="1"/>
    <col min="5377" max="5377" width="14.7265625" style="1" customWidth="1"/>
    <col min="5378" max="5383" width="12.26953125" style="1" customWidth="1"/>
    <col min="5384" max="5628" width="9.1796875" style="1"/>
    <col min="5629" max="5629" width="33.7265625" style="1" customWidth="1"/>
    <col min="5630" max="5632" width="12.26953125" style="1" customWidth="1"/>
    <col min="5633" max="5633" width="14.7265625" style="1" customWidth="1"/>
    <col min="5634" max="5639" width="12.26953125" style="1" customWidth="1"/>
    <col min="5640" max="5884" width="9.1796875" style="1"/>
    <col min="5885" max="5885" width="33.7265625" style="1" customWidth="1"/>
    <col min="5886" max="5888" width="12.26953125" style="1" customWidth="1"/>
    <col min="5889" max="5889" width="14.7265625" style="1" customWidth="1"/>
    <col min="5890" max="5895" width="12.26953125" style="1" customWidth="1"/>
    <col min="5896" max="6140" width="9.1796875" style="1"/>
    <col min="6141" max="6141" width="33.7265625" style="1" customWidth="1"/>
    <col min="6142" max="6144" width="12.26953125" style="1" customWidth="1"/>
    <col min="6145" max="6145" width="14.7265625" style="1" customWidth="1"/>
    <col min="6146" max="6151" width="12.26953125" style="1" customWidth="1"/>
    <col min="6152" max="6396" width="9.1796875" style="1"/>
    <col min="6397" max="6397" width="33.7265625" style="1" customWidth="1"/>
    <col min="6398" max="6400" width="12.26953125" style="1" customWidth="1"/>
    <col min="6401" max="6401" width="14.7265625" style="1" customWidth="1"/>
    <col min="6402" max="6407" width="12.26953125" style="1" customWidth="1"/>
    <col min="6408" max="6652" width="9.1796875" style="1"/>
    <col min="6653" max="6653" width="33.7265625" style="1" customWidth="1"/>
    <col min="6654" max="6656" width="12.26953125" style="1" customWidth="1"/>
    <col min="6657" max="6657" width="14.7265625" style="1" customWidth="1"/>
    <col min="6658" max="6663" width="12.26953125" style="1" customWidth="1"/>
    <col min="6664" max="6908" width="9.1796875" style="1"/>
    <col min="6909" max="6909" width="33.7265625" style="1" customWidth="1"/>
    <col min="6910" max="6912" width="12.26953125" style="1" customWidth="1"/>
    <col min="6913" max="6913" width="14.7265625" style="1" customWidth="1"/>
    <col min="6914" max="6919" width="12.26953125" style="1" customWidth="1"/>
    <col min="6920" max="7164" width="9.1796875" style="1"/>
    <col min="7165" max="7165" width="33.7265625" style="1" customWidth="1"/>
    <col min="7166" max="7168" width="12.26953125" style="1" customWidth="1"/>
    <col min="7169" max="7169" width="14.7265625" style="1" customWidth="1"/>
    <col min="7170" max="7175" width="12.26953125" style="1" customWidth="1"/>
    <col min="7176" max="7420" width="9.1796875" style="1"/>
    <col min="7421" max="7421" width="33.7265625" style="1" customWidth="1"/>
    <col min="7422" max="7424" width="12.26953125" style="1" customWidth="1"/>
    <col min="7425" max="7425" width="14.7265625" style="1" customWidth="1"/>
    <col min="7426" max="7431" width="12.26953125" style="1" customWidth="1"/>
    <col min="7432" max="7676" width="9.1796875" style="1"/>
    <col min="7677" max="7677" width="33.7265625" style="1" customWidth="1"/>
    <col min="7678" max="7680" width="12.26953125" style="1" customWidth="1"/>
    <col min="7681" max="7681" width="14.7265625" style="1" customWidth="1"/>
    <col min="7682" max="7687" width="12.26953125" style="1" customWidth="1"/>
    <col min="7688" max="7932" width="9.1796875" style="1"/>
    <col min="7933" max="7933" width="33.7265625" style="1" customWidth="1"/>
    <col min="7934" max="7936" width="12.26953125" style="1" customWidth="1"/>
    <col min="7937" max="7937" width="14.7265625" style="1" customWidth="1"/>
    <col min="7938" max="7943" width="12.26953125" style="1" customWidth="1"/>
    <col min="7944" max="8188" width="9.1796875" style="1"/>
    <col min="8189" max="8189" width="33.7265625" style="1" customWidth="1"/>
    <col min="8190" max="8192" width="12.26953125" style="1" customWidth="1"/>
    <col min="8193" max="8193" width="14.7265625" style="1" customWidth="1"/>
    <col min="8194" max="8199" width="12.26953125" style="1" customWidth="1"/>
    <col min="8200" max="8444" width="9.1796875" style="1"/>
    <col min="8445" max="8445" width="33.7265625" style="1" customWidth="1"/>
    <col min="8446" max="8448" width="12.26953125" style="1" customWidth="1"/>
    <col min="8449" max="8449" width="14.7265625" style="1" customWidth="1"/>
    <col min="8450" max="8455" width="12.26953125" style="1" customWidth="1"/>
    <col min="8456" max="8700" width="9.1796875" style="1"/>
    <col min="8701" max="8701" width="33.7265625" style="1" customWidth="1"/>
    <col min="8702" max="8704" width="12.26953125" style="1" customWidth="1"/>
    <col min="8705" max="8705" width="14.7265625" style="1" customWidth="1"/>
    <col min="8706" max="8711" width="12.26953125" style="1" customWidth="1"/>
    <col min="8712" max="8956" width="9.1796875" style="1"/>
    <col min="8957" max="8957" width="33.7265625" style="1" customWidth="1"/>
    <col min="8958" max="8960" width="12.26953125" style="1" customWidth="1"/>
    <col min="8961" max="8961" width="14.7265625" style="1" customWidth="1"/>
    <col min="8962" max="8967" width="12.26953125" style="1" customWidth="1"/>
    <col min="8968" max="9212" width="9.1796875" style="1"/>
    <col min="9213" max="9213" width="33.7265625" style="1" customWidth="1"/>
    <col min="9214" max="9216" width="12.26953125" style="1" customWidth="1"/>
    <col min="9217" max="9217" width="14.7265625" style="1" customWidth="1"/>
    <col min="9218" max="9223" width="12.26953125" style="1" customWidth="1"/>
    <col min="9224" max="9468" width="9.1796875" style="1"/>
    <col min="9469" max="9469" width="33.7265625" style="1" customWidth="1"/>
    <col min="9470" max="9472" width="12.26953125" style="1" customWidth="1"/>
    <col min="9473" max="9473" width="14.7265625" style="1" customWidth="1"/>
    <col min="9474" max="9479" width="12.26953125" style="1" customWidth="1"/>
    <col min="9480" max="9724" width="9.1796875" style="1"/>
    <col min="9725" max="9725" width="33.7265625" style="1" customWidth="1"/>
    <col min="9726" max="9728" width="12.26953125" style="1" customWidth="1"/>
    <col min="9729" max="9729" width="14.7265625" style="1" customWidth="1"/>
    <col min="9730" max="9735" width="12.26953125" style="1" customWidth="1"/>
    <col min="9736" max="9980" width="9.1796875" style="1"/>
    <col min="9981" max="9981" width="33.7265625" style="1" customWidth="1"/>
    <col min="9982" max="9984" width="12.26953125" style="1" customWidth="1"/>
    <col min="9985" max="9985" width="14.7265625" style="1" customWidth="1"/>
    <col min="9986" max="9991" width="12.26953125" style="1" customWidth="1"/>
    <col min="9992" max="10236" width="9.1796875" style="1"/>
    <col min="10237" max="10237" width="33.7265625" style="1" customWidth="1"/>
    <col min="10238" max="10240" width="12.26953125" style="1" customWidth="1"/>
    <col min="10241" max="10241" width="14.7265625" style="1" customWidth="1"/>
    <col min="10242" max="10247" width="12.26953125" style="1" customWidth="1"/>
    <col min="10248" max="10492" width="9.1796875" style="1"/>
    <col min="10493" max="10493" width="33.7265625" style="1" customWidth="1"/>
    <col min="10494" max="10496" width="12.26953125" style="1" customWidth="1"/>
    <col min="10497" max="10497" width="14.7265625" style="1" customWidth="1"/>
    <col min="10498" max="10503" width="12.26953125" style="1" customWidth="1"/>
    <col min="10504" max="10748" width="9.1796875" style="1"/>
    <col min="10749" max="10749" width="33.7265625" style="1" customWidth="1"/>
    <col min="10750" max="10752" width="12.26953125" style="1" customWidth="1"/>
    <col min="10753" max="10753" width="14.7265625" style="1" customWidth="1"/>
    <col min="10754" max="10759" width="12.26953125" style="1" customWidth="1"/>
    <col min="10760" max="11004" width="9.1796875" style="1"/>
    <col min="11005" max="11005" width="33.7265625" style="1" customWidth="1"/>
    <col min="11006" max="11008" width="12.26953125" style="1" customWidth="1"/>
    <col min="11009" max="11009" width="14.7265625" style="1" customWidth="1"/>
    <col min="11010" max="11015" width="12.26953125" style="1" customWidth="1"/>
    <col min="11016" max="11260" width="9.1796875" style="1"/>
    <col min="11261" max="11261" width="33.7265625" style="1" customWidth="1"/>
    <col min="11262" max="11264" width="12.26953125" style="1" customWidth="1"/>
    <col min="11265" max="11265" width="14.7265625" style="1" customWidth="1"/>
    <col min="11266" max="11271" width="12.26953125" style="1" customWidth="1"/>
    <col min="11272" max="11516" width="9.1796875" style="1"/>
    <col min="11517" max="11517" width="33.7265625" style="1" customWidth="1"/>
    <col min="11518" max="11520" width="12.26953125" style="1" customWidth="1"/>
    <col min="11521" max="11521" width="14.7265625" style="1" customWidth="1"/>
    <col min="11522" max="11527" width="12.26953125" style="1" customWidth="1"/>
    <col min="11528" max="11772" width="9.1796875" style="1"/>
    <col min="11773" max="11773" width="33.7265625" style="1" customWidth="1"/>
    <col min="11774" max="11776" width="12.26953125" style="1" customWidth="1"/>
    <col min="11777" max="11777" width="14.7265625" style="1" customWidth="1"/>
    <col min="11778" max="11783" width="12.26953125" style="1" customWidth="1"/>
    <col min="11784" max="12028" width="9.1796875" style="1"/>
    <col min="12029" max="12029" width="33.7265625" style="1" customWidth="1"/>
    <col min="12030" max="12032" width="12.26953125" style="1" customWidth="1"/>
    <col min="12033" max="12033" width="14.7265625" style="1" customWidth="1"/>
    <col min="12034" max="12039" width="12.26953125" style="1" customWidth="1"/>
    <col min="12040" max="12284" width="9.1796875" style="1"/>
    <col min="12285" max="12285" width="33.7265625" style="1" customWidth="1"/>
    <col min="12286" max="12288" width="12.26953125" style="1" customWidth="1"/>
    <col min="12289" max="12289" width="14.7265625" style="1" customWidth="1"/>
    <col min="12290" max="12295" width="12.26953125" style="1" customWidth="1"/>
    <col min="12296" max="12540" width="9.1796875" style="1"/>
    <col min="12541" max="12541" width="33.7265625" style="1" customWidth="1"/>
    <col min="12542" max="12544" width="12.26953125" style="1" customWidth="1"/>
    <col min="12545" max="12545" width="14.7265625" style="1" customWidth="1"/>
    <col min="12546" max="12551" width="12.26953125" style="1" customWidth="1"/>
    <col min="12552" max="12796" width="9.1796875" style="1"/>
    <col min="12797" max="12797" width="33.7265625" style="1" customWidth="1"/>
    <col min="12798" max="12800" width="12.26953125" style="1" customWidth="1"/>
    <col min="12801" max="12801" width="14.7265625" style="1" customWidth="1"/>
    <col min="12802" max="12807" width="12.26953125" style="1" customWidth="1"/>
    <col min="12808" max="13052" width="9.1796875" style="1"/>
    <col min="13053" max="13053" width="33.7265625" style="1" customWidth="1"/>
    <col min="13054" max="13056" width="12.26953125" style="1" customWidth="1"/>
    <col min="13057" max="13057" width="14.7265625" style="1" customWidth="1"/>
    <col min="13058" max="13063" width="12.26953125" style="1" customWidth="1"/>
    <col min="13064" max="13308" width="9.1796875" style="1"/>
    <col min="13309" max="13309" width="33.7265625" style="1" customWidth="1"/>
    <col min="13310" max="13312" width="12.26953125" style="1" customWidth="1"/>
    <col min="13313" max="13313" width="14.7265625" style="1" customWidth="1"/>
    <col min="13314" max="13319" width="12.26953125" style="1" customWidth="1"/>
    <col min="13320" max="13564" width="9.1796875" style="1"/>
    <col min="13565" max="13565" width="33.7265625" style="1" customWidth="1"/>
    <col min="13566" max="13568" width="12.26953125" style="1" customWidth="1"/>
    <col min="13569" max="13569" width="14.7265625" style="1" customWidth="1"/>
    <col min="13570" max="13575" width="12.26953125" style="1" customWidth="1"/>
    <col min="13576" max="13820" width="9.1796875" style="1"/>
    <col min="13821" max="13821" width="33.7265625" style="1" customWidth="1"/>
    <col min="13822" max="13824" width="12.26953125" style="1" customWidth="1"/>
    <col min="13825" max="13825" width="14.7265625" style="1" customWidth="1"/>
    <col min="13826" max="13831" width="12.26953125" style="1" customWidth="1"/>
    <col min="13832" max="14076" width="9.1796875" style="1"/>
    <col min="14077" max="14077" width="33.7265625" style="1" customWidth="1"/>
    <col min="14078" max="14080" width="12.26953125" style="1" customWidth="1"/>
    <col min="14081" max="14081" width="14.7265625" style="1" customWidth="1"/>
    <col min="14082" max="14087" width="12.26953125" style="1" customWidth="1"/>
    <col min="14088" max="14332" width="9.1796875" style="1"/>
    <col min="14333" max="14333" width="33.7265625" style="1" customWidth="1"/>
    <col min="14334" max="14336" width="12.26953125" style="1" customWidth="1"/>
    <col min="14337" max="14337" width="14.7265625" style="1" customWidth="1"/>
    <col min="14338" max="14343" width="12.26953125" style="1" customWidth="1"/>
    <col min="14344" max="14588" width="9.1796875" style="1"/>
    <col min="14589" max="14589" width="33.7265625" style="1" customWidth="1"/>
    <col min="14590" max="14592" width="12.26953125" style="1" customWidth="1"/>
    <col min="14593" max="14593" width="14.7265625" style="1" customWidth="1"/>
    <col min="14594" max="14599" width="12.26953125" style="1" customWidth="1"/>
    <col min="14600" max="14844" width="9.1796875" style="1"/>
    <col min="14845" max="14845" width="33.7265625" style="1" customWidth="1"/>
    <col min="14846" max="14848" width="12.26953125" style="1" customWidth="1"/>
    <col min="14849" max="14849" width="14.7265625" style="1" customWidth="1"/>
    <col min="14850" max="14855" width="12.26953125" style="1" customWidth="1"/>
    <col min="14856" max="15100" width="9.1796875" style="1"/>
    <col min="15101" max="15101" width="33.7265625" style="1" customWidth="1"/>
    <col min="15102" max="15104" width="12.26953125" style="1" customWidth="1"/>
    <col min="15105" max="15105" width="14.7265625" style="1" customWidth="1"/>
    <col min="15106" max="15111" width="12.26953125" style="1" customWidth="1"/>
    <col min="15112" max="15356" width="9.1796875" style="1"/>
    <col min="15357" max="15357" width="33.7265625" style="1" customWidth="1"/>
    <col min="15358" max="15360" width="12.26953125" style="1" customWidth="1"/>
    <col min="15361" max="15361" width="14.7265625" style="1" customWidth="1"/>
    <col min="15362" max="15367" width="12.26953125" style="1" customWidth="1"/>
    <col min="15368" max="15612" width="9.1796875" style="1"/>
    <col min="15613" max="15613" width="33.7265625" style="1" customWidth="1"/>
    <col min="15614" max="15616" width="12.26953125" style="1" customWidth="1"/>
    <col min="15617" max="15617" width="14.7265625" style="1" customWidth="1"/>
    <col min="15618" max="15623" width="12.26953125" style="1" customWidth="1"/>
    <col min="15624" max="15868" width="9.1796875" style="1"/>
    <col min="15869" max="15869" width="33.7265625" style="1" customWidth="1"/>
    <col min="15870" max="15872" width="12.26953125" style="1" customWidth="1"/>
    <col min="15873" max="15873" width="14.7265625" style="1" customWidth="1"/>
    <col min="15874" max="15879" width="12.26953125" style="1" customWidth="1"/>
    <col min="15880" max="16124" width="9.1796875" style="1"/>
    <col min="16125" max="16125" width="33.7265625" style="1" customWidth="1"/>
    <col min="16126" max="16128" width="12.26953125" style="1" customWidth="1"/>
    <col min="16129" max="16129" width="14.7265625" style="1" customWidth="1"/>
    <col min="16130" max="16135" width="12.26953125" style="1" customWidth="1"/>
    <col min="16136" max="16384" width="9.1796875" style="1"/>
  </cols>
  <sheetData>
    <row r="1" spans="1:40" ht="16.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40" ht="17.5" x14ac:dyDescent="0.3">
      <c r="A2" s="60" t="s">
        <v>19</v>
      </c>
      <c r="B2" s="60"/>
      <c r="C2" s="60"/>
      <c r="D2" s="60"/>
      <c r="E2" s="60"/>
      <c r="F2" s="60"/>
      <c r="G2" s="60"/>
      <c r="H2" s="15"/>
      <c r="I2" s="15"/>
      <c r="J2" s="15"/>
      <c r="K2" s="15"/>
      <c r="L2" s="15"/>
      <c r="M2" s="15"/>
      <c r="N2" s="15"/>
    </row>
    <row r="3" spans="1:40" ht="15" x14ac:dyDescent="0.25">
      <c r="A3" s="16"/>
      <c r="B3" s="16"/>
      <c r="C3" s="16"/>
      <c r="D3" s="16"/>
      <c r="E3" s="16"/>
      <c r="F3" s="16"/>
      <c r="G3" s="44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40" ht="74.25" customHeight="1" x14ac:dyDescent="0.3">
      <c r="A4" s="61" t="s">
        <v>0</v>
      </c>
      <c r="B4" s="2" t="s">
        <v>20</v>
      </c>
      <c r="C4" s="3" t="s">
        <v>21</v>
      </c>
      <c r="D4" s="3" t="s">
        <v>22</v>
      </c>
      <c r="E4" s="3" t="s">
        <v>23</v>
      </c>
      <c r="F4" s="45" t="s">
        <v>24</v>
      </c>
      <c r="G4" s="4" t="s">
        <v>1</v>
      </c>
      <c r="H4" s="17"/>
      <c r="I4" s="18"/>
      <c r="J4" s="17"/>
      <c r="K4" s="18"/>
      <c r="L4" s="17"/>
      <c r="M4" s="18"/>
      <c r="N4" s="17"/>
      <c r="O4" s="18"/>
      <c r="P4" s="17"/>
      <c r="Q4" s="18"/>
      <c r="R4" s="17"/>
      <c r="S4" s="18"/>
      <c r="T4" s="18"/>
      <c r="U4" s="18"/>
      <c r="V4" s="18"/>
      <c r="W4" s="18"/>
      <c r="X4" s="17"/>
      <c r="Y4" s="18"/>
      <c r="Z4" s="17"/>
      <c r="AA4" s="18"/>
      <c r="AB4" s="17"/>
      <c r="AC4" s="18"/>
      <c r="AD4" s="17"/>
      <c r="AE4" s="18"/>
      <c r="AF4" s="17"/>
      <c r="AG4" s="18"/>
      <c r="AH4" s="17"/>
      <c r="AI4" s="18"/>
      <c r="AJ4" s="17"/>
      <c r="AK4" s="19"/>
      <c r="AL4" s="19"/>
      <c r="AM4" s="19"/>
      <c r="AN4" s="19"/>
    </row>
    <row r="5" spans="1:40" ht="15" customHeight="1" x14ac:dyDescent="0.3">
      <c r="A5" s="62"/>
      <c r="B5" s="63" t="s">
        <v>2</v>
      </c>
      <c r="C5" s="64"/>
      <c r="D5" s="64"/>
      <c r="E5" s="64"/>
      <c r="F5" s="65"/>
      <c r="G5" s="66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19"/>
      <c r="AL5" s="19"/>
      <c r="AM5" s="19"/>
      <c r="AN5" s="19"/>
    </row>
    <row r="6" spans="1:40" ht="21" customHeight="1" x14ac:dyDescent="0.3">
      <c r="A6" s="21" t="s">
        <v>5</v>
      </c>
      <c r="B6" s="5"/>
      <c r="C6" s="6"/>
      <c r="D6" s="6"/>
      <c r="E6" s="6"/>
      <c r="F6" s="46"/>
      <c r="G6" s="22">
        <f>SUM(B6:F6)</f>
        <v>0</v>
      </c>
      <c r="H6" s="23"/>
      <c r="I6" s="23"/>
      <c r="J6" s="23"/>
      <c r="K6" s="23"/>
      <c r="L6" s="23"/>
      <c r="M6" s="23"/>
      <c r="N6" s="23"/>
      <c r="O6" s="24"/>
      <c r="P6" s="24"/>
      <c r="Q6" s="24"/>
      <c r="R6" s="24"/>
      <c r="S6" s="24"/>
      <c r="T6" s="24"/>
      <c r="U6" s="24"/>
      <c r="V6" s="24"/>
      <c r="W6" s="25"/>
      <c r="X6" s="26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19"/>
      <c r="AL6" s="19"/>
      <c r="AM6" s="19"/>
      <c r="AN6" s="19"/>
    </row>
    <row r="7" spans="1:40" ht="30" customHeight="1" x14ac:dyDescent="0.3">
      <c r="A7" s="27" t="s">
        <v>6</v>
      </c>
      <c r="B7" s="7"/>
      <c r="C7" s="8"/>
      <c r="D7" s="8"/>
      <c r="E7" s="8"/>
      <c r="F7" s="47"/>
      <c r="G7" s="12">
        <f>SUM(B7:F7)</f>
        <v>0</v>
      </c>
      <c r="H7" s="23"/>
      <c r="I7" s="23"/>
      <c r="J7" s="23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5"/>
      <c r="X7" s="26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19"/>
      <c r="AL7" s="19"/>
      <c r="AM7" s="19"/>
      <c r="AN7" s="19"/>
    </row>
    <row r="8" spans="1:40" ht="21" customHeight="1" x14ac:dyDescent="0.3">
      <c r="A8" s="28" t="s">
        <v>7</v>
      </c>
      <c r="B8" s="7"/>
      <c r="C8" s="8"/>
      <c r="D8" s="8"/>
      <c r="E8" s="8"/>
      <c r="F8" s="47"/>
      <c r="G8" s="12">
        <f>SUM(B8:F8)</f>
        <v>0</v>
      </c>
      <c r="H8" s="23"/>
      <c r="I8" s="23"/>
      <c r="J8" s="23"/>
      <c r="K8" s="23"/>
      <c r="L8" s="23"/>
      <c r="M8" s="23"/>
      <c r="N8" s="23"/>
      <c r="O8" s="24"/>
      <c r="P8" s="24"/>
      <c r="Q8" s="24"/>
      <c r="R8" s="24"/>
      <c r="S8" s="24"/>
      <c r="T8" s="24"/>
      <c r="U8" s="24"/>
      <c r="V8" s="24"/>
      <c r="W8" s="25"/>
      <c r="X8" s="26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19"/>
      <c r="AL8" s="19"/>
      <c r="AM8" s="19"/>
      <c r="AN8" s="19"/>
    </row>
    <row r="9" spans="1:40" ht="21" customHeight="1" x14ac:dyDescent="0.3">
      <c r="A9" s="28" t="s">
        <v>8</v>
      </c>
      <c r="B9" s="7">
        <v>2000000</v>
      </c>
      <c r="C9" s="8"/>
      <c r="D9" s="8"/>
      <c r="E9" s="8">
        <v>500000</v>
      </c>
      <c r="F9" s="47"/>
      <c r="G9" s="11">
        <f>SUM(B9:E9)</f>
        <v>2500000</v>
      </c>
      <c r="H9" s="23"/>
      <c r="I9" s="23"/>
      <c r="J9" s="23"/>
      <c r="K9" s="23"/>
      <c r="L9" s="23"/>
      <c r="M9" s="23"/>
      <c r="N9" s="23"/>
      <c r="O9" s="29"/>
      <c r="P9" s="29"/>
      <c r="Q9" s="24"/>
      <c r="R9" s="24"/>
      <c r="S9" s="24"/>
      <c r="T9" s="24"/>
      <c r="U9" s="24"/>
      <c r="V9" s="24"/>
      <c r="W9" s="25"/>
      <c r="X9" s="26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19"/>
      <c r="AL9" s="19"/>
      <c r="AM9" s="19"/>
      <c r="AN9" s="19"/>
    </row>
    <row r="10" spans="1:40" ht="21" customHeight="1" x14ac:dyDescent="0.3">
      <c r="A10" s="28" t="s">
        <v>9</v>
      </c>
      <c r="B10" s="9"/>
      <c r="C10" s="10"/>
      <c r="D10" s="8"/>
      <c r="E10" s="8"/>
      <c r="F10" s="47"/>
      <c r="G10" s="12">
        <f>SUM(B10:F10)</f>
        <v>0</v>
      </c>
      <c r="H10" s="23"/>
      <c r="I10" s="23"/>
      <c r="J10" s="23"/>
      <c r="K10" s="23"/>
      <c r="L10" s="23"/>
      <c r="M10" s="23"/>
      <c r="N10" s="23"/>
      <c r="O10" s="29"/>
      <c r="P10" s="29"/>
      <c r="Q10" s="29"/>
      <c r="R10" s="29"/>
      <c r="S10" s="24"/>
      <c r="T10" s="24"/>
      <c r="U10" s="24"/>
      <c r="V10" s="24"/>
      <c r="W10" s="25"/>
      <c r="X10" s="26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19"/>
      <c r="AL10" s="19"/>
      <c r="AM10" s="19"/>
      <c r="AN10" s="19"/>
    </row>
    <row r="11" spans="1:40" ht="21" customHeight="1" x14ac:dyDescent="0.3">
      <c r="A11" s="30" t="s">
        <v>10</v>
      </c>
      <c r="B11" s="31">
        <f t="shared" ref="B11:G11" si="0">SUM(B6:B10)</f>
        <v>2000000</v>
      </c>
      <c r="C11" s="50">
        <f t="shared" si="0"/>
        <v>0</v>
      </c>
      <c r="D11" s="50">
        <f t="shared" si="0"/>
        <v>0</v>
      </c>
      <c r="E11" s="50">
        <f t="shared" si="0"/>
        <v>500000</v>
      </c>
      <c r="F11" s="50">
        <f t="shared" si="0"/>
        <v>0</v>
      </c>
      <c r="G11" s="54">
        <f t="shared" si="0"/>
        <v>2500000</v>
      </c>
      <c r="H11" s="23"/>
      <c r="I11" s="23"/>
      <c r="J11" s="23"/>
      <c r="K11" s="23"/>
      <c r="L11" s="23"/>
      <c r="M11" s="23"/>
      <c r="N11" s="23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19"/>
      <c r="AL11" s="19"/>
      <c r="AM11" s="19"/>
      <c r="AN11" s="19"/>
    </row>
    <row r="12" spans="1:40" ht="28.5" customHeight="1" x14ac:dyDescent="0.3">
      <c r="A12" s="28" t="s">
        <v>11</v>
      </c>
      <c r="B12" s="7"/>
      <c r="C12" s="8"/>
      <c r="D12" s="8"/>
      <c r="E12" s="8"/>
      <c r="F12" s="47"/>
      <c r="G12" s="12">
        <f>SUM(B12:F12)</f>
        <v>0</v>
      </c>
      <c r="H12" s="23"/>
      <c r="I12" s="23"/>
      <c r="J12" s="23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5"/>
      <c r="X12" s="26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19"/>
      <c r="AL12" s="19"/>
      <c r="AM12" s="19"/>
      <c r="AN12" s="19"/>
    </row>
    <row r="13" spans="1:40" ht="21" customHeight="1" x14ac:dyDescent="0.3">
      <c r="A13" s="33" t="s">
        <v>12</v>
      </c>
      <c r="B13" s="7"/>
      <c r="C13" s="8"/>
      <c r="D13" s="8"/>
      <c r="E13" s="8"/>
      <c r="F13" s="47"/>
      <c r="G13" s="12">
        <f>SUM(B13:F13)</f>
        <v>0</v>
      </c>
      <c r="H13" s="23"/>
      <c r="I13" s="23"/>
      <c r="J13" s="23"/>
      <c r="K13" s="23"/>
      <c r="L13" s="23"/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5"/>
      <c r="X13" s="26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19"/>
      <c r="AL13" s="19"/>
      <c r="AM13" s="19"/>
      <c r="AN13" s="19"/>
    </row>
    <row r="14" spans="1:40" ht="21" customHeight="1" x14ac:dyDescent="0.3">
      <c r="A14" s="28" t="s">
        <v>13</v>
      </c>
      <c r="B14" s="7"/>
      <c r="C14" s="8"/>
      <c r="D14" s="8"/>
      <c r="E14" s="8"/>
      <c r="F14" s="47"/>
      <c r="G14" s="12">
        <f>SUM(B14:F14)</f>
        <v>0</v>
      </c>
      <c r="H14" s="23"/>
      <c r="I14" s="23"/>
      <c r="J14" s="23"/>
      <c r="K14" s="23"/>
      <c r="L14" s="23"/>
      <c r="M14" s="23"/>
      <c r="N14" s="23"/>
      <c r="O14" s="24"/>
      <c r="P14" s="24"/>
      <c r="Q14" s="24"/>
      <c r="R14" s="24"/>
      <c r="S14" s="24"/>
      <c r="T14" s="24"/>
      <c r="U14" s="24"/>
      <c r="V14" s="24"/>
      <c r="W14" s="25"/>
      <c r="X14" s="26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19"/>
      <c r="AL14" s="19"/>
      <c r="AM14" s="19"/>
      <c r="AN14" s="19"/>
    </row>
    <row r="15" spans="1:40" ht="21" customHeight="1" x14ac:dyDescent="0.3">
      <c r="A15" s="34" t="s">
        <v>12</v>
      </c>
      <c r="B15" s="35">
        <f>SUM(B12:B14)</f>
        <v>0</v>
      </c>
      <c r="C15" s="36">
        <f>SUM(C12:C14)</f>
        <v>0</v>
      </c>
      <c r="D15" s="36">
        <f>SUM(D12:D14)</f>
        <v>0</v>
      </c>
      <c r="E15" s="36">
        <f>SUM(E12:E14)</f>
        <v>0</v>
      </c>
      <c r="F15" s="48"/>
      <c r="G15" s="12">
        <f>SUM(B15:F15)</f>
        <v>0</v>
      </c>
      <c r="H15" s="23"/>
      <c r="I15" s="23"/>
      <c r="J15" s="23"/>
      <c r="K15" s="23"/>
      <c r="L15" s="23"/>
      <c r="M15" s="23"/>
      <c r="N15" s="23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19"/>
      <c r="AL15" s="19"/>
      <c r="AM15" s="19"/>
      <c r="AN15" s="19"/>
    </row>
    <row r="16" spans="1:40" ht="21" customHeight="1" x14ac:dyDescent="0.3">
      <c r="A16" s="37" t="s">
        <v>14</v>
      </c>
      <c r="B16" s="52">
        <f t="shared" ref="B16:G16" si="1">SUM(B15,B11)</f>
        <v>2000000</v>
      </c>
      <c r="C16" s="53">
        <f t="shared" si="1"/>
        <v>0</v>
      </c>
      <c r="D16" s="53">
        <f t="shared" si="1"/>
        <v>0</v>
      </c>
      <c r="E16" s="53">
        <f t="shared" si="1"/>
        <v>500000</v>
      </c>
      <c r="F16" s="53">
        <f t="shared" si="1"/>
        <v>0</v>
      </c>
      <c r="G16" s="14">
        <f t="shared" si="1"/>
        <v>2500000</v>
      </c>
      <c r="H16" s="23"/>
      <c r="I16" s="23"/>
      <c r="J16" s="23"/>
      <c r="K16" s="23"/>
      <c r="L16" s="23"/>
      <c r="M16" s="23"/>
      <c r="N16" s="23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19"/>
      <c r="AL16" s="19"/>
      <c r="AM16" s="19"/>
      <c r="AN16" s="19"/>
    </row>
    <row r="17" spans="1:40" ht="21" customHeight="1" x14ac:dyDescent="0.3">
      <c r="A17" s="21" t="s">
        <v>15</v>
      </c>
      <c r="B17" s="5"/>
      <c r="C17" s="6"/>
      <c r="D17" s="6">
        <v>284500000</v>
      </c>
      <c r="E17" s="6"/>
      <c r="F17" s="46"/>
      <c r="G17" s="51">
        <f>SUM(B17:F17)</f>
        <v>284500000</v>
      </c>
      <c r="H17" s="23"/>
      <c r="I17" s="23"/>
      <c r="J17" s="23"/>
      <c r="K17" s="23"/>
      <c r="L17" s="23"/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19"/>
      <c r="AL17" s="19"/>
      <c r="AM17" s="19"/>
      <c r="AN17" s="19"/>
    </row>
    <row r="18" spans="1:40" ht="21" customHeight="1" x14ac:dyDescent="0.3">
      <c r="A18" s="38" t="s">
        <v>16</v>
      </c>
      <c r="B18" s="39"/>
      <c r="C18" s="40"/>
      <c r="D18" s="40"/>
      <c r="E18" s="40"/>
      <c r="F18" s="49"/>
      <c r="G18" s="51">
        <f>SUM(B18:F18)</f>
        <v>0</v>
      </c>
      <c r="H18" s="41"/>
      <c r="I18" s="41"/>
      <c r="J18" s="41"/>
      <c r="K18" s="41"/>
      <c r="L18" s="41"/>
      <c r="M18" s="41"/>
      <c r="N18" s="41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19"/>
      <c r="AL18" s="19"/>
      <c r="AM18" s="19"/>
      <c r="AN18" s="19"/>
    </row>
    <row r="19" spans="1:40" ht="21" customHeight="1" x14ac:dyDescent="0.3">
      <c r="A19" s="37" t="s">
        <v>17</v>
      </c>
      <c r="B19" s="42">
        <f t="shared" ref="B19:G19" si="2">SUM(B17:B18)</f>
        <v>0</v>
      </c>
      <c r="C19" s="13">
        <f t="shared" si="2"/>
        <v>0</v>
      </c>
      <c r="D19" s="13">
        <f t="shared" si="2"/>
        <v>284500000</v>
      </c>
      <c r="E19" s="13">
        <f t="shared" si="2"/>
        <v>0</v>
      </c>
      <c r="F19" s="13">
        <f t="shared" si="2"/>
        <v>0</v>
      </c>
      <c r="G19" s="59">
        <f t="shared" si="2"/>
        <v>284500000</v>
      </c>
      <c r="H19" s="23"/>
      <c r="I19" s="23"/>
      <c r="J19" s="23"/>
      <c r="K19" s="23"/>
      <c r="L19" s="23"/>
      <c r="M19" s="23"/>
      <c r="N19" s="23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19"/>
      <c r="AL19" s="19"/>
      <c r="AM19" s="19"/>
      <c r="AN19" s="19"/>
    </row>
    <row r="20" spans="1:40" ht="21" customHeight="1" x14ac:dyDescent="0.3">
      <c r="A20" s="43" t="s">
        <v>18</v>
      </c>
      <c r="B20" s="56">
        <f>SUM(B19,B16)</f>
        <v>2000000</v>
      </c>
      <c r="C20" s="57">
        <f>SUM(C19,C16)</f>
        <v>0</v>
      </c>
      <c r="D20" s="57">
        <f t="shared" ref="D20:F20" si="3">SUM(D19,D16)</f>
        <v>284500000</v>
      </c>
      <c r="E20" s="57">
        <f t="shared" si="3"/>
        <v>500000</v>
      </c>
      <c r="F20" s="57">
        <f t="shared" si="3"/>
        <v>0</v>
      </c>
      <c r="G20" s="58">
        <f>G16+G19</f>
        <v>287000000</v>
      </c>
      <c r="H20" s="23"/>
      <c r="I20" s="23"/>
      <c r="J20" s="23"/>
      <c r="K20" s="23"/>
      <c r="L20" s="23"/>
      <c r="M20" s="23"/>
      <c r="N20" s="23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19"/>
      <c r="AL20" s="19"/>
      <c r="AM20" s="19"/>
      <c r="AN20" s="19"/>
    </row>
    <row r="21" spans="1:40" x14ac:dyDescent="0.3"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</sheetData>
  <mergeCells count="3">
    <mergeCell ref="A2:G2"/>
    <mergeCell ref="A4:A5"/>
    <mergeCell ref="B5:G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4" orientation="landscape" r:id="rId1"/>
  <headerFooter scaleWithDoc="0" alignWithMargins="0">
    <oddHeader>&amp;R&amp;"Times New Roman,Normál"10. számú melléklet a 13/2016.(XI.25.)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"/>
  <sheetViews>
    <sheetView tabSelected="1" view="pageLayout" topLeftCell="J1" zoomScaleNormal="100" workbookViewId="0">
      <selection activeCell="K4" sqref="K4"/>
    </sheetView>
  </sheetViews>
  <sheetFormatPr defaultRowHeight="14" x14ac:dyDescent="0.3"/>
  <cols>
    <col min="1" max="1" width="31.54296875" style="1" customWidth="1"/>
    <col min="2" max="9" width="15.54296875" style="1" customWidth="1"/>
    <col min="10" max="254" width="9.1796875" style="1"/>
    <col min="255" max="255" width="33.7265625" style="1" customWidth="1"/>
    <col min="256" max="258" width="12.26953125" style="1" customWidth="1"/>
    <col min="259" max="259" width="14.7265625" style="1" customWidth="1"/>
    <col min="260" max="265" width="12.26953125" style="1" customWidth="1"/>
    <col min="266" max="510" width="9.1796875" style="1"/>
    <col min="511" max="511" width="33.7265625" style="1" customWidth="1"/>
    <col min="512" max="514" width="12.26953125" style="1" customWidth="1"/>
    <col min="515" max="515" width="14.7265625" style="1" customWidth="1"/>
    <col min="516" max="521" width="12.26953125" style="1" customWidth="1"/>
    <col min="522" max="766" width="9.1796875" style="1"/>
    <col min="767" max="767" width="33.7265625" style="1" customWidth="1"/>
    <col min="768" max="770" width="12.26953125" style="1" customWidth="1"/>
    <col min="771" max="771" width="14.7265625" style="1" customWidth="1"/>
    <col min="772" max="777" width="12.26953125" style="1" customWidth="1"/>
    <col min="778" max="1022" width="9.1796875" style="1"/>
    <col min="1023" max="1023" width="33.7265625" style="1" customWidth="1"/>
    <col min="1024" max="1026" width="12.26953125" style="1" customWidth="1"/>
    <col min="1027" max="1027" width="14.7265625" style="1" customWidth="1"/>
    <col min="1028" max="1033" width="12.26953125" style="1" customWidth="1"/>
    <col min="1034" max="1278" width="9.1796875" style="1"/>
    <col min="1279" max="1279" width="33.7265625" style="1" customWidth="1"/>
    <col min="1280" max="1282" width="12.26953125" style="1" customWidth="1"/>
    <col min="1283" max="1283" width="14.7265625" style="1" customWidth="1"/>
    <col min="1284" max="1289" width="12.26953125" style="1" customWidth="1"/>
    <col min="1290" max="1534" width="9.1796875" style="1"/>
    <col min="1535" max="1535" width="33.7265625" style="1" customWidth="1"/>
    <col min="1536" max="1538" width="12.26953125" style="1" customWidth="1"/>
    <col min="1539" max="1539" width="14.7265625" style="1" customWidth="1"/>
    <col min="1540" max="1545" width="12.26953125" style="1" customWidth="1"/>
    <col min="1546" max="1790" width="9.1796875" style="1"/>
    <col min="1791" max="1791" width="33.7265625" style="1" customWidth="1"/>
    <col min="1792" max="1794" width="12.26953125" style="1" customWidth="1"/>
    <col min="1795" max="1795" width="14.7265625" style="1" customWidth="1"/>
    <col min="1796" max="1801" width="12.26953125" style="1" customWidth="1"/>
    <col min="1802" max="2046" width="9.1796875" style="1"/>
    <col min="2047" max="2047" width="33.7265625" style="1" customWidth="1"/>
    <col min="2048" max="2050" width="12.26953125" style="1" customWidth="1"/>
    <col min="2051" max="2051" width="14.7265625" style="1" customWidth="1"/>
    <col min="2052" max="2057" width="12.26953125" style="1" customWidth="1"/>
    <col min="2058" max="2302" width="9.1796875" style="1"/>
    <col min="2303" max="2303" width="33.7265625" style="1" customWidth="1"/>
    <col min="2304" max="2306" width="12.26953125" style="1" customWidth="1"/>
    <col min="2307" max="2307" width="14.7265625" style="1" customWidth="1"/>
    <col min="2308" max="2313" width="12.26953125" style="1" customWidth="1"/>
    <col min="2314" max="2558" width="9.1796875" style="1"/>
    <col min="2559" max="2559" width="33.7265625" style="1" customWidth="1"/>
    <col min="2560" max="2562" width="12.26953125" style="1" customWidth="1"/>
    <col min="2563" max="2563" width="14.7265625" style="1" customWidth="1"/>
    <col min="2564" max="2569" width="12.26953125" style="1" customWidth="1"/>
    <col min="2570" max="2814" width="9.1796875" style="1"/>
    <col min="2815" max="2815" width="33.7265625" style="1" customWidth="1"/>
    <col min="2816" max="2818" width="12.26953125" style="1" customWidth="1"/>
    <col min="2819" max="2819" width="14.7265625" style="1" customWidth="1"/>
    <col min="2820" max="2825" width="12.26953125" style="1" customWidth="1"/>
    <col min="2826" max="3070" width="9.1796875" style="1"/>
    <col min="3071" max="3071" width="33.7265625" style="1" customWidth="1"/>
    <col min="3072" max="3074" width="12.26953125" style="1" customWidth="1"/>
    <col min="3075" max="3075" width="14.7265625" style="1" customWidth="1"/>
    <col min="3076" max="3081" width="12.26953125" style="1" customWidth="1"/>
    <col min="3082" max="3326" width="9.1796875" style="1"/>
    <col min="3327" max="3327" width="33.7265625" style="1" customWidth="1"/>
    <col min="3328" max="3330" width="12.26953125" style="1" customWidth="1"/>
    <col min="3331" max="3331" width="14.7265625" style="1" customWidth="1"/>
    <col min="3332" max="3337" width="12.26953125" style="1" customWidth="1"/>
    <col min="3338" max="3582" width="9.1796875" style="1"/>
    <col min="3583" max="3583" width="33.7265625" style="1" customWidth="1"/>
    <col min="3584" max="3586" width="12.26953125" style="1" customWidth="1"/>
    <col min="3587" max="3587" width="14.7265625" style="1" customWidth="1"/>
    <col min="3588" max="3593" width="12.26953125" style="1" customWidth="1"/>
    <col min="3594" max="3838" width="9.1796875" style="1"/>
    <col min="3839" max="3839" width="33.7265625" style="1" customWidth="1"/>
    <col min="3840" max="3842" width="12.26953125" style="1" customWidth="1"/>
    <col min="3843" max="3843" width="14.7265625" style="1" customWidth="1"/>
    <col min="3844" max="3849" width="12.26953125" style="1" customWidth="1"/>
    <col min="3850" max="4094" width="9.1796875" style="1"/>
    <col min="4095" max="4095" width="33.7265625" style="1" customWidth="1"/>
    <col min="4096" max="4098" width="12.26953125" style="1" customWidth="1"/>
    <col min="4099" max="4099" width="14.7265625" style="1" customWidth="1"/>
    <col min="4100" max="4105" width="12.26953125" style="1" customWidth="1"/>
    <col min="4106" max="4350" width="9.1796875" style="1"/>
    <col min="4351" max="4351" width="33.7265625" style="1" customWidth="1"/>
    <col min="4352" max="4354" width="12.26953125" style="1" customWidth="1"/>
    <col min="4355" max="4355" width="14.7265625" style="1" customWidth="1"/>
    <col min="4356" max="4361" width="12.26953125" style="1" customWidth="1"/>
    <col min="4362" max="4606" width="9.1796875" style="1"/>
    <col min="4607" max="4607" width="33.7265625" style="1" customWidth="1"/>
    <col min="4608" max="4610" width="12.26953125" style="1" customWidth="1"/>
    <col min="4611" max="4611" width="14.7265625" style="1" customWidth="1"/>
    <col min="4612" max="4617" width="12.26953125" style="1" customWidth="1"/>
    <col min="4618" max="4862" width="9.1796875" style="1"/>
    <col min="4863" max="4863" width="33.7265625" style="1" customWidth="1"/>
    <col min="4864" max="4866" width="12.26953125" style="1" customWidth="1"/>
    <col min="4867" max="4867" width="14.7265625" style="1" customWidth="1"/>
    <col min="4868" max="4873" width="12.26953125" style="1" customWidth="1"/>
    <col min="4874" max="5118" width="9.1796875" style="1"/>
    <col min="5119" max="5119" width="33.7265625" style="1" customWidth="1"/>
    <col min="5120" max="5122" width="12.26953125" style="1" customWidth="1"/>
    <col min="5123" max="5123" width="14.7265625" style="1" customWidth="1"/>
    <col min="5124" max="5129" width="12.26953125" style="1" customWidth="1"/>
    <col min="5130" max="5374" width="9.1796875" style="1"/>
    <col min="5375" max="5375" width="33.7265625" style="1" customWidth="1"/>
    <col min="5376" max="5378" width="12.26953125" style="1" customWidth="1"/>
    <col min="5379" max="5379" width="14.7265625" style="1" customWidth="1"/>
    <col min="5380" max="5385" width="12.26953125" style="1" customWidth="1"/>
    <col min="5386" max="5630" width="9.1796875" style="1"/>
    <col min="5631" max="5631" width="33.7265625" style="1" customWidth="1"/>
    <col min="5632" max="5634" width="12.26953125" style="1" customWidth="1"/>
    <col min="5635" max="5635" width="14.7265625" style="1" customWidth="1"/>
    <col min="5636" max="5641" width="12.26953125" style="1" customWidth="1"/>
    <col min="5642" max="5886" width="9.1796875" style="1"/>
    <col min="5887" max="5887" width="33.7265625" style="1" customWidth="1"/>
    <col min="5888" max="5890" width="12.26953125" style="1" customWidth="1"/>
    <col min="5891" max="5891" width="14.7265625" style="1" customWidth="1"/>
    <col min="5892" max="5897" width="12.26953125" style="1" customWidth="1"/>
    <col min="5898" max="6142" width="9.1796875" style="1"/>
    <col min="6143" max="6143" width="33.7265625" style="1" customWidth="1"/>
    <col min="6144" max="6146" width="12.26953125" style="1" customWidth="1"/>
    <col min="6147" max="6147" width="14.7265625" style="1" customWidth="1"/>
    <col min="6148" max="6153" width="12.26953125" style="1" customWidth="1"/>
    <col min="6154" max="6398" width="9.1796875" style="1"/>
    <col min="6399" max="6399" width="33.7265625" style="1" customWidth="1"/>
    <col min="6400" max="6402" width="12.26953125" style="1" customWidth="1"/>
    <col min="6403" max="6403" width="14.7265625" style="1" customWidth="1"/>
    <col min="6404" max="6409" width="12.26953125" style="1" customWidth="1"/>
    <col min="6410" max="6654" width="9.1796875" style="1"/>
    <col min="6655" max="6655" width="33.7265625" style="1" customWidth="1"/>
    <col min="6656" max="6658" width="12.26953125" style="1" customWidth="1"/>
    <col min="6659" max="6659" width="14.7265625" style="1" customWidth="1"/>
    <col min="6660" max="6665" width="12.26953125" style="1" customWidth="1"/>
    <col min="6666" max="6910" width="9.1796875" style="1"/>
    <col min="6911" max="6911" width="33.7265625" style="1" customWidth="1"/>
    <col min="6912" max="6914" width="12.26953125" style="1" customWidth="1"/>
    <col min="6915" max="6915" width="14.7265625" style="1" customWidth="1"/>
    <col min="6916" max="6921" width="12.26953125" style="1" customWidth="1"/>
    <col min="6922" max="7166" width="9.1796875" style="1"/>
    <col min="7167" max="7167" width="33.7265625" style="1" customWidth="1"/>
    <col min="7168" max="7170" width="12.26953125" style="1" customWidth="1"/>
    <col min="7171" max="7171" width="14.7265625" style="1" customWidth="1"/>
    <col min="7172" max="7177" width="12.26953125" style="1" customWidth="1"/>
    <col min="7178" max="7422" width="9.1796875" style="1"/>
    <col min="7423" max="7423" width="33.7265625" style="1" customWidth="1"/>
    <col min="7424" max="7426" width="12.26953125" style="1" customWidth="1"/>
    <col min="7427" max="7427" width="14.7265625" style="1" customWidth="1"/>
    <col min="7428" max="7433" width="12.26953125" style="1" customWidth="1"/>
    <col min="7434" max="7678" width="9.1796875" style="1"/>
    <col min="7679" max="7679" width="33.7265625" style="1" customWidth="1"/>
    <col min="7680" max="7682" width="12.26953125" style="1" customWidth="1"/>
    <col min="7683" max="7683" width="14.7265625" style="1" customWidth="1"/>
    <col min="7684" max="7689" width="12.26953125" style="1" customWidth="1"/>
    <col min="7690" max="7934" width="9.1796875" style="1"/>
    <col min="7935" max="7935" width="33.7265625" style="1" customWidth="1"/>
    <col min="7936" max="7938" width="12.26953125" style="1" customWidth="1"/>
    <col min="7939" max="7939" width="14.7265625" style="1" customWidth="1"/>
    <col min="7940" max="7945" width="12.26953125" style="1" customWidth="1"/>
    <col min="7946" max="8190" width="9.1796875" style="1"/>
    <col min="8191" max="8191" width="33.7265625" style="1" customWidth="1"/>
    <col min="8192" max="8194" width="12.26953125" style="1" customWidth="1"/>
    <col min="8195" max="8195" width="14.7265625" style="1" customWidth="1"/>
    <col min="8196" max="8201" width="12.26953125" style="1" customWidth="1"/>
    <col min="8202" max="8446" width="9.1796875" style="1"/>
    <col min="8447" max="8447" width="33.7265625" style="1" customWidth="1"/>
    <col min="8448" max="8450" width="12.26953125" style="1" customWidth="1"/>
    <col min="8451" max="8451" width="14.7265625" style="1" customWidth="1"/>
    <col min="8452" max="8457" width="12.26953125" style="1" customWidth="1"/>
    <col min="8458" max="8702" width="9.1796875" style="1"/>
    <col min="8703" max="8703" width="33.7265625" style="1" customWidth="1"/>
    <col min="8704" max="8706" width="12.26953125" style="1" customWidth="1"/>
    <col min="8707" max="8707" width="14.7265625" style="1" customWidth="1"/>
    <col min="8708" max="8713" width="12.26953125" style="1" customWidth="1"/>
    <col min="8714" max="8958" width="9.1796875" style="1"/>
    <col min="8959" max="8959" width="33.7265625" style="1" customWidth="1"/>
    <col min="8960" max="8962" width="12.26953125" style="1" customWidth="1"/>
    <col min="8963" max="8963" width="14.7265625" style="1" customWidth="1"/>
    <col min="8964" max="8969" width="12.26953125" style="1" customWidth="1"/>
    <col min="8970" max="9214" width="9.1796875" style="1"/>
    <col min="9215" max="9215" width="33.7265625" style="1" customWidth="1"/>
    <col min="9216" max="9218" width="12.26953125" style="1" customWidth="1"/>
    <col min="9219" max="9219" width="14.7265625" style="1" customWidth="1"/>
    <col min="9220" max="9225" width="12.26953125" style="1" customWidth="1"/>
    <col min="9226" max="9470" width="9.1796875" style="1"/>
    <col min="9471" max="9471" width="33.7265625" style="1" customWidth="1"/>
    <col min="9472" max="9474" width="12.26953125" style="1" customWidth="1"/>
    <col min="9475" max="9475" width="14.7265625" style="1" customWidth="1"/>
    <col min="9476" max="9481" width="12.26953125" style="1" customWidth="1"/>
    <col min="9482" max="9726" width="9.1796875" style="1"/>
    <col min="9727" max="9727" width="33.7265625" style="1" customWidth="1"/>
    <col min="9728" max="9730" width="12.26953125" style="1" customWidth="1"/>
    <col min="9731" max="9731" width="14.7265625" style="1" customWidth="1"/>
    <col min="9732" max="9737" width="12.26953125" style="1" customWidth="1"/>
    <col min="9738" max="9982" width="9.1796875" style="1"/>
    <col min="9983" max="9983" width="33.7265625" style="1" customWidth="1"/>
    <col min="9984" max="9986" width="12.26953125" style="1" customWidth="1"/>
    <col min="9987" max="9987" width="14.7265625" style="1" customWidth="1"/>
    <col min="9988" max="9993" width="12.26953125" style="1" customWidth="1"/>
    <col min="9994" max="10238" width="9.1796875" style="1"/>
    <col min="10239" max="10239" width="33.7265625" style="1" customWidth="1"/>
    <col min="10240" max="10242" width="12.26953125" style="1" customWidth="1"/>
    <col min="10243" max="10243" width="14.7265625" style="1" customWidth="1"/>
    <col min="10244" max="10249" width="12.26953125" style="1" customWidth="1"/>
    <col min="10250" max="10494" width="9.1796875" style="1"/>
    <col min="10495" max="10495" width="33.7265625" style="1" customWidth="1"/>
    <col min="10496" max="10498" width="12.26953125" style="1" customWidth="1"/>
    <col min="10499" max="10499" width="14.7265625" style="1" customWidth="1"/>
    <col min="10500" max="10505" width="12.26953125" style="1" customWidth="1"/>
    <col min="10506" max="10750" width="9.1796875" style="1"/>
    <col min="10751" max="10751" width="33.7265625" style="1" customWidth="1"/>
    <col min="10752" max="10754" width="12.26953125" style="1" customWidth="1"/>
    <col min="10755" max="10755" width="14.7265625" style="1" customWidth="1"/>
    <col min="10756" max="10761" width="12.26953125" style="1" customWidth="1"/>
    <col min="10762" max="11006" width="9.1796875" style="1"/>
    <col min="11007" max="11007" width="33.7265625" style="1" customWidth="1"/>
    <col min="11008" max="11010" width="12.26953125" style="1" customWidth="1"/>
    <col min="11011" max="11011" width="14.7265625" style="1" customWidth="1"/>
    <col min="11012" max="11017" width="12.26953125" style="1" customWidth="1"/>
    <col min="11018" max="11262" width="9.1796875" style="1"/>
    <col min="11263" max="11263" width="33.7265625" style="1" customWidth="1"/>
    <col min="11264" max="11266" width="12.26953125" style="1" customWidth="1"/>
    <col min="11267" max="11267" width="14.7265625" style="1" customWidth="1"/>
    <col min="11268" max="11273" width="12.26953125" style="1" customWidth="1"/>
    <col min="11274" max="11518" width="9.1796875" style="1"/>
    <col min="11519" max="11519" width="33.7265625" style="1" customWidth="1"/>
    <col min="11520" max="11522" width="12.26953125" style="1" customWidth="1"/>
    <col min="11523" max="11523" width="14.7265625" style="1" customWidth="1"/>
    <col min="11524" max="11529" width="12.26953125" style="1" customWidth="1"/>
    <col min="11530" max="11774" width="9.1796875" style="1"/>
    <col min="11775" max="11775" width="33.7265625" style="1" customWidth="1"/>
    <col min="11776" max="11778" width="12.26953125" style="1" customWidth="1"/>
    <col min="11779" max="11779" width="14.7265625" style="1" customWidth="1"/>
    <col min="11780" max="11785" width="12.26953125" style="1" customWidth="1"/>
    <col min="11786" max="12030" width="9.1796875" style="1"/>
    <col min="12031" max="12031" width="33.7265625" style="1" customWidth="1"/>
    <col min="12032" max="12034" width="12.26953125" style="1" customWidth="1"/>
    <col min="12035" max="12035" width="14.7265625" style="1" customWidth="1"/>
    <col min="12036" max="12041" width="12.26953125" style="1" customWidth="1"/>
    <col min="12042" max="12286" width="9.1796875" style="1"/>
    <col min="12287" max="12287" width="33.7265625" style="1" customWidth="1"/>
    <col min="12288" max="12290" width="12.26953125" style="1" customWidth="1"/>
    <col min="12291" max="12291" width="14.7265625" style="1" customWidth="1"/>
    <col min="12292" max="12297" width="12.26953125" style="1" customWidth="1"/>
    <col min="12298" max="12542" width="9.1796875" style="1"/>
    <col min="12543" max="12543" width="33.7265625" style="1" customWidth="1"/>
    <col min="12544" max="12546" width="12.26953125" style="1" customWidth="1"/>
    <col min="12547" max="12547" width="14.7265625" style="1" customWidth="1"/>
    <col min="12548" max="12553" width="12.26953125" style="1" customWidth="1"/>
    <col min="12554" max="12798" width="9.1796875" style="1"/>
    <col min="12799" max="12799" width="33.7265625" style="1" customWidth="1"/>
    <col min="12800" max="12802" width="12.26953125" style="1" customWidth="1"/>
    <col min="12803" max="12803" width="14.7265625" style="1" customWidth="1"/>
    <col min="12804" max="12809" width="12.26953125" style="1" customWidth="1"/>
    <col min="12810" max="13054" width="9.1796875" style="1"/>
    <col min="13055" max="13055" width="33.7265625" style="1" customWidth="1"/>
    <col min="13056" max="13058" width="12.26953125" style="1" customWidth="1"/>
    <col min="13059" max="13059" width="14.7265625" style="1" customWidth="1"/>
    <col min="13060" max="13065" width="12.26953125" style="1" customWidth="1"/>
    <col min="13066" max="13310" width="9.1796875" style="1"/>
    <col min="13311" max="13311" width="33.7265625" style="1" customWidth="1"/>
    <col min="13312" max="13314" width="12.26953125" style="1" customWidth="1"/>
    <col min="13315" max="13315" width="14.7265625" style="1" customWidth="1"/>
    <col min="13316" max="13321" width="12.26953125" style="1" customWidth="1"/>
    <col min="13322" max="13566" width="9.1796875" style="1"/>
    <col min="13567" max="13567" width="33.7265625" style="1" customWidth="1"/>
    <col min="13568" max="13570" width="12.26953125" style="1" customWidth="1"/>
    <col min="13571" max="13571" width="14.7265625" style="1" customWidth="1"/>
    <col min="13572" max="13577" width="12.26953125" style="1" customWidth="1"/>
    <col min="13578" max="13822" width="9.1796875" style="1"/>
    <col min="13823" max="13823" width="33.7265625" style="1" customWidth="1"/>
    <col min="13824" max="13826" width="12.26953125" style="1" customWidth="1"/>
    <col min="13827" max="13827" width="14.7265625" style="1" customWidth="1"/>
    <col min="13828" max="13833" width="12.26953125" style="1" customWidth="1"/>
    <col min="13834" max="14078" width="9.1796875" style="1"/>
    <col min="14079" max="14079" width="33.7265625" style="1" customWidth="1"/>
    <col min="14080" max="14082" width="12.26953125" style="1" customWidth="1"/>
    <col min="14083" max="14083" width="14.7265625" style="1" customWidth="1"/>
    <col min="14084" max="14089" width="12.26953125" style="1" customWidth="1"/>
    <col min="14090" max="14334" width="9.1796875" style="1"/>
    <col min="14335" max="14335" width="33.7265625" style="1" customWidth="1"/>
    <col min="14336" max="14338" width="12.26953125" style="1" customWidth="1"/>
    <col min="14339" max="14339" width="14.7265625" style="1" customWidth="1"/>
    <col min="14340" max="14345" width="12.26953125" style="1" customWidth="1"/>
    <col min="14346" max="14590" width="9.1796875" style="1"/>
    <col min="14591" max="14591" width="33.7265625" style="1" customWidth="1"/>
    <col min="14592" max="14594" width="12.26953125" style="1" customWidth="1"/>
    <col min="14595" max="14595" width="14.7265625" style="1" customWidth="1"/>
    <col min="14596" max="14601" width="12.26953125" style="1" customWidth="1"/>
    <col min="14602" max="14846" width="9.1796875" style="1"/>
    <col min="14847" max="14847" width="33.7265625" style="1" customWidth="1"/>
    <col min="14848" max="14850" width="12.26953125" style="1" customWidth="1"/>
    <col min="14851" max="14851" width="14.7265625" style="1" customWidth="1"/>
    <col min="14852" max="14857" width="12.26953125" style="1" customWidth="1"/>
    <col min="14858" max="15102" width="9.1796875" style="1"/>
    <col min="15103" max="15103" width="33.7265625" style="1" customWidth="1"/>
    <col min="15104" max="15106" width="12.26953125" style="1" customWidth="1"/>
    <col min="15107" max="15107" width="14.7265625" style="1" customWidth="1"/>
    <col min="15108" max="15113" width="12.26953125" style="1" customWidth="1"/>
    <col min="15114" max="15358" width="9.1796875" style="1"/>
    <col min="15359" max="15359" width="33.7265625" style="1" customWidth="1"/>
    <col min="15360" max="15362" width="12.26953125" style="1" customWidth="1"/>
    <col min="15363" max="15363" width="14.7265625" style="1" customWidth="1"/>
    <col min="15364" max="15369" width="12.26953125" style="1" customWidth="1"/>
    <col min="15370" max="15614" width="9.1796875" style="1"/>
    <col min="15615" max="15615" width="33.7265625" style="1" customWidth="1"/>
    <col min="15616" max="15618" width="12.26953125" style="1" customWidth="1"/>
    <col min="15619" max="15619" width="14.7265625" style="1" customWidth="1"/>
    <col min="15620" max="15625" width="12.26953125" style="1" customWidth="1"/>
    <col min="15626" max="15870" width="9.1796875" style="1"/>
    <col min="15871" max="15871" width="33.7265625" style="1" customWidth="1"/>
    <col min="15872" max="15874" width="12.26953125" style="1" customWidth="1"/>
    <col min="15875" max="15875" width="14.7265625" style="1" customWidth="1"/>
    <col min="15876" max="15881" width="12.26953125" style="1" customWidth="1"/>
    <col min="15882" max="16126" width="9.1796875" style="1"/>
    <col min="16127" max="16127" width="33.7265625" style="1" customWidth="1"/>
    <col min="16128" max="16130" width="12.26953125" style="1" customWidth="1"/>
    <col min="16131" max="16131" width="14.7265625" style="1" customWidth="1"/>
    <col min="16132" max="16137" width="12.26953125" style="1" customWidth="1"/>
    <col min="16138" max="16384" width="9.1796875" style="1"/>
  </cols>
  <sheetData>
    <row r="1" spans="1:42" ht="16.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42" ht="17.5" x14ac:dyDescent="0.3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15"/>
      <c r="K2" s="15"/>
      <c r="L2" s="15"/>
      <c r="M2" s="15"/>
      <c r="N2" s="15"/>
      <c r="O2" s="15"/>
      <c r="P2" s="15"/>
    </row>
    <row r="3" spans="1:42" ht="15" x14ac:dyDescent="0.25">
      <c r="A3" s="16"/>
      <c r="B3" s="16"/>
      <c r="C3" s="16"/>
      <c r="D3" s="16"/>
      <c r="E3" s="16"/>
      <c r="F3" s="16"/>
      <c r="G3" s="67" t="s">
        <v>4</v>
      </c>
      <c r="H3" s="67"/>
      <c r="I3" s="6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42" ht="78.75" customHeight="1" x14ac:dyDescent="0.3">
      <c r="A4" s="61" t="s">
        <v>0</v>
      </c>
      <c r="B4" s="2" t="s">
        <v>20</v>
      </c>
      <c r="C4" s="3" t="s">
        <v>21</v>
      </c>
      <c r="D4" s="3" t="s">
        <v>22</v>
      </c>
      <c r="E4" s="3" t="s">
        <v>23</v>
      </c>
      <c r="F4" s="3" t="s">
        <v>25</v>
      </c>
      <c r="G4" s="45" t="s">
        <v>24</v>
      </c>
      <c r="H4" s="45" t="s">
        <v>26</v>
      </c>
      <c r="I4" s="4" t="s">
        <v>1</v>
      </c>
      <c r="J4" s="17"/>
      <c r="K4" s="18"/>
      <c r="L4" s="17"/>
      <c r="M4" s="18"/>
      <c r="N4" s="17"/>
      <c r="O4" s="18"/>
      <c r="P4" s="17"/>
      <c r="Q4" s="18"/>
      <c r="R4" s="17"/>
      <c r="S4" s="18"/>
      <c r="T4" s="17"/>
      <c r="U4" s="18"/>
      <c r="V4" s="18"/>
      <c r="W4" s="18"/>
      <c r="X4" s="18"/>
      <c r="Y4" s="18"/>
      <c r="Z4" s="17"/>
      <c r="AA4" s="18"/>
      <c r="AB4" s="17"/>
      <c r="AC4" s="18"/>
      <c r="AD4" s="17"/>
      <c r="AE4" s="18"/>
      <c r="AF4" s="17"/>
      <c r="AG4" s="18"/>
      <c r="AH4" s="17"/>
      <c r="AI4" s="18"/>
      <c r="AJ4" s="17"/>
      <c r="AK4" s="18"/>
      <c r="AL4" s="17"/>
      <c r="AM4" s="19"/>
      <c r="AN4" s="19"/>
      <c r="AO4" s="19"/>
      <c r="AP4" s="19"/>
    </row>
    <row r="5" spans="1:42" ht="15" customHeight="1" x14ac:dyDescent="0.3">
      <c r="A5" s="62"/>
      <c r="B5" s="63" t="s">
        <v>3</v>
      </c>
      <c r="C5" s="64"/>
      <c r="D5" s="64"/>
      <c r="E5" s="64"/>
      <c r="F5" s="65"/>
      <c r="G5" s="65"/>
      <c r="H5" s="65"/>
      <c r="I5" s="66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19"/>
      <c r="AN5" s="19"/>
      <c r="AO5" s="19"/>
      <c r="AP5" s="19"/>
    </row>
    <row r="6" spans="1:42" ht="21" customHeight="1" x14ac:dyDescent="0.3">
      <c r="A6" s="21" t="s">
        <v>5</v>
      </c>
      <c r="B6" s="5"/>
      <c r="C6" s="6"/>
      <c r="D6" s="6"/>
      <c r="E6" s="6"/>
      <c r="F6" s="46"/>
      <c r="G6" s="46"/>
      <c r="H6" s="46"/>
      <c r="I6" s="22">
        <f>SUM(B6:H6)</f>
        <v>0</v>
      </c>
      <c r="J6" s="23"/>
      <c r="K6" s="23"/>
      <c r="L6" s="23"/>
      <c r="M6" s="23"/>
      <c r="N6" s="23"/>
      <c r="O6" s="23"/>
      <c r="P6" s="23"/>
      <c r="Q6" s="24"/>
      <c r="R6" s="24"/>
      <c r="S6" s="24"/>
      <c r="T6" s="24"/>
      <c r="U6" s="24"/>
      <c r="V6" s="24"/>
      <c r="W6" s="24"/>
      <c r="X6" s="24"/>
      <c r="Y6" s="25"/>
      <c r="Z6" s="26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19"/>
      <c r="AN6" s="19"/>
      <c r="AO6" s="19"/>
      <c r="AP6" s="19"/>
    </row>
    <row r="7" spans="1:42" ht="30" customHeight="1" x14ac:dyDescent="0.3">
      <c r="A7" s="27" t="s">
        <v>6</v>
      </c>
      <c r="B7" s="7"/>
      <c r="C7" s="8"/>
      <c r="D7" s="8"/>
      <c r="E7" s="8"/>
      <c r="F7" s="47">
        <v>3172445</v>
      </c>
      <c r="G7" s="47"/>
      <c r="H7" s="47"/>
      <c r="I7" s="12">
        <f>SUM(B7:H7)</f>
        <v>3172445</v>
      </c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4"/>
      <c r="V7" s="24"/>
      <c r="W7" s="24"/>
      <c r="X7" s="24"/>
      <c r="Y7" s="25"/>
      <c r="Z7" s="26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19"/>
      <c r="AN7" s="19"/>
      <c r="AO7" s="19"/>
      <c r="AP7" s="19"/>
    </row>
    <row r="8" spans="1:42" ht="21" customHeight="1" x14ac:dyDescent="0.3">
      <c r="A8" s="28" t="s">
        <v>7</v>
      </c>
      <c r="B8" s="7"/>
      <c r="C8" s="8"/>
      <c r="D8" s="8"/>
      <c r="E8" s="8"/>
      <c r="F8" s="47"/>
      <c r="G8" s="47"/>
      <c r="H8" s="47"/>
      <c r="I8" s="12">
        <f>SUM(B8:H8)</f>
        <v>0</v>
      </c>
      <c r="J8" s="23"/>
      <c r="K8" s="23"/>
      <c r="L8" s="23"/>
      <c r="M8" s="23"/>
      <c r="N8" s="23"/>
      <c r="O8" s="23"/>
      <c r="P8" s="23"/>
      <c r="Q8" s="24"/>
      <c r="R8" s="24"/>
      <c r="S8" s="24"/>
      <c r="T8" s="24"/>
      <c r="U8" s="24"/>
      <c r="V8" s="24"/>
      <c r="W8" s="24"/>
      <c r="X8" s="24"/>
      <c r="Y8" s="25"/>
      <c r="Z8" s="26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19"/>
      <c r="AN8" s="19"/>
      <c r="AO8" s="19"/>
      <c r="AP8" s="19"/>
    </row>
    <row r="9" spans="1:42" ht="21" customHeight="1" x14ac:dyDescent="0.3">
      <c r="A9" s="28" t="s">
        <v>8</v>
      </c>
      <c r="B9" s="7">
        <v>7756000</v>
      </c>
      <c r="C9" s="8"/>
      <c r="D9" s="8"/>
      <c r="E9" s="8">
        <v>500000</v>
      </c>
      <c r="F9" s="47"/>
      <c r="G9" s="47"/>
      <c r="H9" s="47">
        <v>5000</v>
      </c>
      <c r="I9" s="11">
        <f>SUM(B9:H9)</f>
        <v>8261000</v>
      </c>
      <c r="J9" s="23"/>
      <c r="K9" s="23"/>
      <c r="L9" s="23"/>
      <c r="M9" s="23"/>
      <c r="N9" s="23"/>
      <c r="O9" s="23"/>
      <c r="P9" s="23"/>
      <c r="Q9" s="29"/>
      <c r="R9" s="29"/>
      <c r="S9" s="24"/>
      <c r="T9" s="24"/>
      <c r="U9" s="24"/>
      <c r="V9" s="24"/>
      <c r="W9" s="24"/>
      <c r="X9" s="24"/>
      <c r="Y9" s="25"/>
      <c r="Z9" s="26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19"/>
      <c r="AN9" s="19"/>
      <c r="AO9" s="19"/>
      <c r="AP9" s="19"/>
    </row>
    <row r="10" spans="1:42" ht="21" customHeight="1" x14ac:dyDescent="0.3">
      <c r="A10" s="28" t="s">
        <v>9</v>
      </c>
      <c r="B10" s="9"/>
      <c r="C10" s="10"/>
      <c r="D10" s="8"/>
      <c r="E10" s="8"/>
      <c r="F10" s="47"/>
      <c r="G10" s="47"/>
      <c r="H10" s="47"/>
      <c r="I10" s="12">
        <f>SUM(B10:H10)</f>
        <v>0</v>
      </c>
      <c r="J10" s="23"/>
      <c r="K10" s="23"/>
      <c r="L10" s="23"/>
      <c r="M10" s="23"/>
      <c r="N10" s="23"/>
      <c r="O10" s="23"/>
      <c r="P10" s="23"/>
      <c r="Q10" s="29"/>
      <c r="R10" s="29"/>
      <c r="S10" s="29"/>
      <c r="T10" s="29"/>
      <c r="U10" s="24"/>
      <c r="V10" s="24"/>
      <c r="W10" s="24"/>
      <c r="X10" s="24"/>
      <c r="Y10" s="25"/>
      <c r="Z10" s="26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19"/>
      <c r="AN10" s="19"/>
      <c r="AO10" s="19"/>
      <c r="AP10" s="19"/>
    </row>
    <row r="11" spans="1:42" ht="21" customHeight="1" x14ac:dyDescent="0.3">
      <c r="A11" s="30" t="s">
        <v>10</v>
      </c>
      <c r="B11" s="31">
        <f t="shared" ref="B11:I11" si="0">SUM(B6:B10)</f>
        <v>7756000</v>
      </c>
      <c r="C11" s="50">
        <f t="shared" si="0"/>
        <v>0</v>
      </c>
      <c r="D11" s="50">
        <f t="shared" si="0"/>
        <v>0</v>
      </c>
      <c r="E11" s="50">
        <f t="shared" si="0"/>
        <v>500000</v>
      </c>
      <c r="F11" s="50">
        <f t="shared" si="0"/>
        <v>3172445</v>
      </c>
      <c r="G11" s="50">
        <f t="shared" si="0"/>
        <v>0</v>
      </c>
      <c r="H11" s="50">
        <f t="shared" si="0"/>
        <v>5000</v>
      </c>
      <c r="I11" s="54">
        <f t="shared" si="0"/>
        <v>11433445</v>
      </c>
      <c r="J11" s="23"/>
      <c r="K11" s="23"/>
      <c r="L11" s="23"/>
      <c r="M11" s="23"/>
      <c r="N11" s="23"/>
      <c r="O11" s="23"/>
      <c r="P11" s="2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19"/>
      <c r="AN11" s="19"/>
      <c r="AO11" s="19"/>
      <c r="AP11" s="19"/>
    </row>
    <row r="12" spans="1:42" ht="31.5" customHeight="1" x14ac:dyDescent="0.3">
      <c r="A12" s="28" t="s">
        <v>11</v>
      </c>
      <c r="B12" s="7"/>
      <c r="C12" s="8"/>
      <c r="D12" s="8"/>
      <c r="E12" s="8"/>
      <c r="F12" s="47"/>
      <c r="G12" s="47"/>
      <c r="H12" s="47"/>
      <c r="I12" s="12">
        <f>SUM(B12:H12)</f>
        <v>0</v>
      </c>
      <c r="J12" s="23"/>
      <c r="K12" s="23"/>
      <c r="L12" s="23"/>
      <c r="M12" s="23"/>
      <c r="N12" s="23"/>
      <c r="O12" s="23"/>
      <c r="P12" s="23"/>
      <c r="Q12" s="24"/>
      <c r="R12" s="24"/>
      <c r="S12" s="24"/>
      <c r="T12" s="24"/>
      <c r="U12" s="24"/>
      <c r="V12" s="24"/>
      <c r="W12" s="24"/>
      <c r="X12" s="24"/>
      <c r="Y12" s="25"/>
      <c r="Z12" s="26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19"/>
      <c r="AN12" s="19"/>
      <c r="AO12" s="19"/>
      <c r="AP12" s="19"/>
    </row>
    <row r="13" spans="1:42" ht="21" customHeight="1" x14ac:dyDescent="0.3">
      <c r="A13" s="33" t="s">
        <v>12</v>
      </c>
      <c r="B13" s="7"/>
      <c r="C13" s="8"/>
      <c r="D13" s="8"/>
      <c r="E13" s="8"/>
      <c r="F13" s="47"/>
      <c r="G13" s="47"/>
      <c r="H13" s="47"/>
      <c r="I13" s="12">
        <f t="shared" ref="I13:I15" si="1">SUM(B13:H13)</f>
        <v>0</v>
      </c>
      <c r="J13" s="23"/>
      <c r="K13" s="23"/>
      <c r="L13" s="23"/>
      <c r="M13" s="23"/>
      <c r="N13" s="23"/>
      <c r="O13" s="23"/>
      <c r="P13" s="23"/>
      <c r="Q13" s="24"/>
      <c r="R13" s="24"/>
      <c r="S13" s="24"/>
      <c r="T13" s="24"/>
      <c r="U13" s="24"/>
      <c r="V13" s="24"/>
      <c r="W13" s="24"/>
      <c r="X13" s="24"/>
      <c r="Y13" s="25"/>
      <c r="Z13" s="26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19"/>
      <c r="AN13" s="19"/>
      <c r="AO13" s="19"/>
      <c r="AP13" s="19"/>
    </row>
    <row r="14" spans="1:42" ht="32.25" customHeight="1" x14ac:dyDescent="0.3">
      <c r="A14" s="28" t="s">
        <v>13</v>
      </c>
      <c r="B14" s="7"/>
      <c r="C14" s="8"/>
      <c r="D14" s="8"/>
      <c r="E14" s="8"/>
      <c r="F14" s="47"/>
      <c r="G14" s="47"/>
      <c r="H14" s="47"/>
      <c r="I14" s="12">
        <f t="shared" si="1"/>
        <v>0</v>
      </c>
      <c r="J14" s="23"/>
      <c r="K14" s="23"/>
      <c r="L14" s="23"/>
      <c r="M14" s="23"/>
      <c r="N14" s="23"/>
      <c r="O14" s="23"/>
      <c r="P14" s="23"/>
      <c r="Q14" s="24"/>
      <c r="R14" s="24"/>
      <c r="S14" s="24"/>
      <c r="T14" s="24"/>
      <c r="U14" s="24"/>
      <c r="V14" s="24"/>
      <c r="W14" s="24"/>
      <c r="X14" s="24"/>
      <c r="Y14" s="25"/>
      <c r="Z14" s="26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19"/>
      <c r="AN14" s="19"/>
      <c r="AO14" s="19"/>
      <c r="AP14" s="19"/>
    </row>
    <row r="15" spans="1:42" ht="21" customHeight="1" x14ac:dyDescent="0.3">
      <c r="A15" s="34" t="s">
        <v>12</v>
      </c>
      <c r="B15" s="35">
        <f>SUM(B12:B14)</f>
        <v>0</v>
      </c>
      <c r="C15" s="36">
        <f>SUM(C12:C14)</f>
        <v>0</v>
      </c>
      <c r="D15" s="36">
        <f>SUM(D12:D14)</f>
        <v>0</v>
      </c>
      <c r="E15" s="36">
        <f>SUM(E12:E14)</f>
        <v>0</v>
      </c>
      <c r="F15" s="48"/>
      <c r="G15" s="48"/>
      <c r="H15" s="48"/>
      <c r="I15" s="12">
        <f t="shared" si="1"/>
        <v>0</v>
      </c>
      <c r="J15" s="23"/>
      <c r="K15" s="23"/>
      <c r="L15" s="23"/>
      <c r="M15" s="23"/>
      <c r="N15" s="23"/>
      <c r="O15" s="23"/>
      <c r="P15" s="23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19"/>
      <c r="AN15" s="19"/>
      <c r="AO15" s="19"/>
      <c r="AP15" s="19"/>
    </row>
    <row r="16" spans="1:42" ht="28.5" customHeight="1" x14ac:dyDescent="0.3">
      <c r="A16" s="37" t="s">
        <v>14</v>
      </c>
      <c r="B16" s="52">
        <f t="shared" ref="B16:I16" si="2">SUM(B15,B11)</f>
        <v>7756000</v>
      </c>
      <c r="C16" s="53">
        <f t="shared" si="2"/>
        <v>0</v>
      </c>
      <c r="D16" s="53">
        <f t="shared" si="2"/>
        <v>0</v>
      </c>
      <c r="E16" s="53">
        <f t="shared" si="2"/>
        <v>500000</v>
      </c>
      <c r="F16" s="53">
        <f t="shared" si="2"/>
        <v>3172445</v>
      </c>
      <c r="G16" s="53">
        <f t="shared" si="2"/>
        <v>0</v>
      </c>
      <c r="H16" s="53">
        <f t="shared" si="2"/>
        <v>5000</v>
      </c>
      <c r="I16" s="14">
        <f t="shared" si="2"/>
        <v>11433445</v>
      </c>
      <c r="J16" s="23"/>
      <c r="K16" s="23"/>
      <c r="L16" s="23"/>
      <c r="M16" s="23"/>
      <c r="N16" s="23"/>
      <c r="O16" s="23"/>
      <c r="P16" s="23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19"/>
      <c r="AN16" s="19"/>
      <c r="AO16" s="19"/>
      <c r="AP16" s="19"/>
    </row>
    <row r="17" spans="1:42" ht="21" customHeight="1" x14ac:dyDescent="0.3">
      <c r="A17" s="21" t="s">
        <v>15</v>
      </c>
      <c r="B17" s="5"/>
      <c r="C17" s="6"/>
      <c r="D17" s="6">
        <v>284500000</v>
      </c>
      <c r="E17" s="6"/>
      <c r="F17" s="46"/>
      <c r="G17" s="46"/>
      <c r="H17" s="46"/>
      <c r="I17" s="51">
        <f>SUM(B17:H17)</f>
        <v>284500000</v>
      </c>
      <c r="J17" s="23"/>
      <c r="K17" s="23"/>
      <c r="L17" s="23"/>
      <c r="M17" s="23"/>
      <c r="N17" s="23"/>
      <c r="O17" s="23"/>
      <c r="P17" s="2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19"/>
      <c r="AN17" s="19"/>
      <c r="AO17" s="19"/>
      <c r="AP17" s="19"/>
    </row>
    <row r="18" spans="1:42" ht="21" customHeight="1" x14ac:dyDescent="0.3">
      <c r="A18" s="38" t="s">
        <v>16</v>
      </c>
      <c r="B18" s="39">
        <v>3118000</v>
      </c>
      <c r="C18" s="40"/>
      <c r="D18" s="40"/>
      <c r="E18" s="40"/>
      <c r="F18" s="49"/>
      <c r="G18" s="49"/>
      <c r="H18" s="55"/>
      <c r="I18" s="51">
        <f>SUM(B18:H18)</f>
        <v>3118000</v>
      </c>
      <c r="J18" s="41"/>
      <c r="K18" s="41"/>
      <c r="L18" s="41"/>
      <c r="M18" s="41"/>
      <c r="N18" s="41"/>
      <c r="O18" s="41"/>
      <c r="P18" s="41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19"/>
      <c r="AN18" s="19"/>
      <c r="AO18" s="19"/>
      <c r="AP18" s="19"/>
    </row>
    <row r="19" spans="1:42" ht="21" customHeight="1" x14ac:dyDescent="0.3">
      <c r="A19" s="37" t="s">
        <v>17</v>
      </c>
      <c r="B19" s="42">
        <f t="shared" ref="B19:I19" si="3">SUM(B17:B18)</f>
        <v>3118000</v>
      </c>
      <c r="C19" s="13">
        <f t="shared" si="3"/>
        <v>0</v>
      </c>
      <c r="D19" s="13">
        <f t="shared" si="3"/>
        <v>284500000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/>
      <c r="I19" s="59">
        <f t="shared" si="3"/>
        <v>287618000</v>
      </c>
      <c r="J19" s="23"/>
      <c r="K19" s="23"/>
      <c r="L19" s="23"/>
      <c r="M19" s="23"/>
      <c r="N19" s="23"/>
      <c r="O19" s="23"/>
      <c r="P19" s="2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19"/>
      <c r="AN19" s="19"/>
      <c r="AO19" s="19"/>
      <c r="AP19" s="19"/>
    </row>
    <row r="20" spans="1:42" ht="21" customHeight="1" x14ac:dyDescent="0.3">
      <c r="A20" s="43" t="s">
        <v>18</v>
      </c>
      <c r="B20" s="56">
        <f>SUM(B19,B16)</f>
        <v>10874000</v>
      </c>
      <c r="C20" s="57">
        <f>SUM(C19,C16)</f>
        <v>0</v>
      </c>
      <c r="D20" s="57">
        <f t="shared" ref="D20:H20" si="4">SUM(D19,D16)</f>
        <v>284500000</v>
      </c>
      <c r="E20" s="57">
        <f t="shared" si="4"/>
        <v>500000</v>
      </c>
      <c r="F20" s="57">
        <f t="shared" si="4"/>
        <v>3172445</v>
      </c>
      <c r="G20" s="57">
        <f t="shared" si="4"/>
        <v>0</v>
      </c>
      <c r="H20" s="57">
        <f t="shared" si="4"/>
        <v>5000</v>
      </c>
      <c r="I20" s="58">
        <f>I16+I19</f>
        <v>299051445</v>
      </c>
      <c r="J20" s="23"/>
      <c r="K20" s="23"/>
      <c r="L20" s="23"/>
      <c r="M20" s="23"/>
      <c r="N20" s="23"/>
      <c r="O20" s="23"/>
      <c r="P20" s="23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19"/>
      <c r="AN20" s="19"/>
      <c r="AO20" s="19"/>
      <c r="AP20" s="19"/>
    </row>
    <row r="21" spans="1:42" x14ac:dyDescent="0.3"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</sheetData>
  <mergeCells count="4">
    <mergeCell ref="A2:I2"/>
    <mergeCell ref="A4:A5"/>
    <mergeCell ref="B5:I5"/>
    <mergeCell ref="G3:I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5" orientation="landscape" r:id="rId1"/>
  <headerFooter scaleWithDoc="0" alignWithMargins="0">
    <oddHeader>&amp;R&amp;"Times New Roman,Normál"15. számú melléklet a 18/2016.(XI.24.)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eredeti ei.</vt:lpstr>
      <vt:lpstr>módosított ei.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2016-11-21T13:23:17Z</cp:lastPrinted>
  <dcterms:created xsi:type="dcterms:W3CDTF">2016-01-27T09:07:29Z</dcterms:created>
  <dcterms:modified xsi:type="dcterms:W3CDTF">2016-11-24T15:23:43Z</dcterms:modified>
</cp:coreProperties>
</file>