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Évi\pendrive\jásd\2018\kövi\zárszámadás\mellékletek\"/>
    </mc:Choice>
  </mc:AlternateContent>
  <bookViews>
    <workbookView xWindow="0" yWindow="0" windowWidth="20490" windowHeight="7755"/>
  </bookViews>
  <sheets>
    <sheet name="10.m.OVI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[4]kd!$Q$2:$Q$3152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aaaa">#REF!</definedName>
    <definedName name="aasd">#REF!</definedName>
    <definedName name="ac">[4]kd!$F$2:$F$3176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[5]körjegyzőség!$C$9:$C$28</definedName>
    <definedName name="ah" localSheetId="0">#REF!</definedName>
    <definedName name="ah">#REF!</definedName>
    <definedName name="aí">[5]Családsegítés!$C$27:$C$86</definedName>
    <definedName name="aj">[4]kd!$Q$2:$Q$3152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[4]kd!$F$2:$F$3176</definedName>
    <definedName name="aű">[4]kd!$F$2:$I$3368</definedName>
    <definedName name="aw" localSheetId="0">#REF!</definedName>
    <definedName name="aw">#REF!</definedName>
    <definedName name="ay">[4]kd!$F$2:$I$3368</definedName>
    <definedName name="b">#REF!</definedName>
    <definedName name="BB" localSheetId="0">#REF!</definedName>
    <definedName name="BB">#REF!</definedName>
    <definedName name="bbmmmm">#REF!</definedName>
    <definedName name="cv">[5]Gyermekjóléti!$C$27:$C$86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>NA()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[5]Családsegítés!$C$27:$C$86</definedName>
    <definedName name="css_k_3">[5]Családsegítés!$C$27:$C$86</definedName>
    <definedName name="css_k_4">[6]Családsegítés!$C$27:$C$86</definedName>
    <definedName name="css_k_5">[6]Családsegítés!$C$27:$C$86</definedName>
    <definedName name="css_k_6">[6]Családsegítés!$C$27:$C$86</definedName>
    <definedName name="css_k_7">[5]Családsegítés!$C$27:$C$86</definedName>
    <definedName name="________css1">#REF!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[5]körjegyzőség!$C$9:$C$28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[4]kd!$Q$2:$Q$3152</definedName>
    <definedName name="épl" localSheetId="0">#REF!</definedName>
    <definedName name="épl">#REF!</definedName>
    <definedName name="er">[5]Családsegítés!$C$27:$C$86</definedName>
    <definedName name="es" localSheetId="0">#REF!</definedName>
    <definedName name="es">#REF!</definedName>
    <definedName name="ew">[5]Gyermekjóléti!$C$27:$C$86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[4]kd!$F$2:$I$3368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[5]Gyermekjóléti!$C$27:$C$86</definedName>
    <definedName name="gyj_k_3">[5]Gyermekjóléti!$C$27:$C$86</definedName>
    <definedName name="gyj_k_4">[6]Gyermekjóléti!$C$27:$C$86</definedName>
    <definedName name="gyj_k_5">[6]Gyermekjóléti!$C$27:$C$86</definedName>
    <definedName name="gyj_k_6">[6]Gyermekjóléti!$C$27:$C$86</definedName>
    <definedName name="gyj_k_7">[5]Gyermekjóléti!$C$27:$C$86</definedName>
    <definedName name="gyk_k_" localSheetId="0">#REF!</definedName>
    <definedName name="gyk_k_">#REF!</definedName>
    <definedName name="h">#REF!</definedName>
    <definedName name="hh">#REF!</definedName>
    <definedName name="ÍA" localSheetId="0">#REF!</definedName>
    <definedName name="ÍA">#REF!</definedName>
    <definedName name="ÍD">[4]kd!$F$2:$F$3176</definedName>
    <definedName name="ÍÍ">[5]Családsegítés!$C$27:$C$86</definedName>
    <definedName name="ÍS">[4]kd!$F$2:$I$3368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[4]kd!$Q$2:$Q$3152</definedName>
    <definedName name="kj_sz1">[7]kd!$Q$2:$Q$3152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>NA()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[5]körjegyzőség!$C$9:$C$28</definedName>
    <definedName name="kjz_k_3">[5]körjegyzőség!$C$9:$C$28</definedName>
    <definedName name="kjz_k_4">[6]körjegyzőség!$C$9:$C$28</definedName>
    <definedName name="kjz_k_5">[6]körjegyzőség!$C$9:$C$28</definedName>
    <definedName name="kjz_k_6">[6]körjegyzőség!$C$9:$C$28</definedName>
    <definedName name="kjz_k_7">[5]körjegyzőség!$C$9:$C$28</definedName>
    <definedName name="kjz_sz">NA()</definedName>
    <definedName name="kjz_sz_1">NA()</definedName>
    <definedName name="kjz_sz_2">[4]kd!$Q$2:$Q$3152</definedName>
    <definedName name="kjz_sz_3">[4]kd!$Q$2:$Q$3152</definedName>
    <definedName name="kjz_sz_4">[8]kd!$Q$2:$Q$3152</definedName>
    <definedName name="kjz_sz_5">[8]kd!$Q$2:$Q$3152</definedName>
    <definedName name="kjz_sz_6">[8]kd!$Q$2:$Q$3152</definedName>
    <definedName name="kjz_sz_7">[4]kd!$Q$2:$Q$3152</definedName>
    <definedName name="KK" localSheetId="0">#REF!</definedName>
    <definedName name="KK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[5]körjegyzőség!$C$9:$C$28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>NA()</definedName>
    <definedName name="okod_1">NA()</definedName>
    <definedName name="okod_2">[4]kd!$F$2:$I$3368</definedName>
    <definedName name="okod_3">[4]kd!$F$2:$I$3368</definedName>
    <definedName name="okod_4">[8]kd!$F$2:$I$3368</definedName>
    <definedName name="okod_5">[8]kd!$F$2:$I$3368</definedName>
    <definedName name="okod_6">[8]kd!$F$2:$I$3368</definedName>
    <definedName name="okod_7">[4]kd!$F$2:$I$3368</definedName>
    <definedName name="onev">[10]kod!$BT$34:$BT$3184</definedName>
    <definedName name="onk">[11]kd!$F$2:$F$3178</definedName>
    <definedName name="ovimérleg">#REF!</definedName>
    <definedName name="őé" localSheetId="0">#REF!</definedName>
    <definedName name="őé">#REF!</definedName>
    <definedName name="önk">NA()</definedName>
    <definedName name="önk_1">NA()</definedName>
    <definedName name="önk_2">[4]kd!$F$2:$F$3176</definedName>
    <definedName name="önk_3">[4]kd!$F$2:$F$3176</definedName>
    <definedName name="önk_4">[8]kd!$F$2:$F$3176</definedName>
    <definedName name="önk_5">[8]kd!$F$2:$F$3176</definedName>
    <definedName name="önk_6">[8]kd!$F$2:$F$3176</definedName>
    <definedName name="önk_7">[4]kd!$F$2:$F$3176</definedName>
    <definedName name="pl" localSheetId="0">#REF!</definedName>
    <definedName name="pl">#REF!</definedName>
    <definedName name="plé" localSheetId="0">#REF!</definedName>
    <definedName name="plé">#REF!</definedName>
    <definedName name="pm">[8]kd!$F$2:$F$3178</definedName>
    <definedName name="po">[5]Családsegítés!$C$27:$C$86</definedName>
    <definedName name="ppp">[11]kd!$F$2:$I$3370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[5]körjegyzőség!$C$9:$C$28</definedName>
    <definedName name="qd">[4]kd!$Q$2:$Q$3152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[5]Gyermekjóléti!$C$27:$C$86</definedName>
    <definedName name="QÍ">[4]kd!$F$2:$F$3176</definedName>
    <definedName name="qj">[4]kd!$F$2:$I$3368</definedName>
    <definedName name="qk">[4]kd!$F$2:$F$3176</definedName>
    <definedName name="QL" localSheetId="0">#REF!</definedName>
    <definedName name="QL">#REF!</definedName>
    <definedName name="QM">[4]kd!$Q$2:$Q$3152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[5]körjegyzőség!$C$9:$C$28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[11]kd!$Q$2:$Q$3154</definedName>
    <definedName name="qr" localSheetId="0">#REF!</definedName>
    <definedName name="qr">#REF!</definedName>
    <definedName name="qt">[5]Családsegítés!$C$27:$C$86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[4]kd!$F$2:$I$3368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[6]Családsegítés!$C$27:$C$86</definedName>
    <definedName name="sta">[6]Gyermekjóléti!$C$27:$C$86</definedName>
    <definedName name="szt">[8]kd!$Q$2:$Q$3154</definedName>
    <definedName name="tre">[5]Gyermekjóléti!$C$27:$C$86</definedName>
    <definedName name="tttttttt">#REF!</definedName>
    <definedName name="tz" localSheetId="0">#REF!</definedName>
    <definedName name="tz">#REF!</definedName>
    <definedName name="úé">[4]kd!$F$2:$I$3368</definedName>
    <definedName name="úű">[4]kd!$F$2:$F$3176</definedName>
    <definedName name="uz">#REF!</definedName>
    <definedName name="ŰŰ" localSheetId="0">#REF!</definedName>
    <definedName name="ŰŰ">#REF!</definedName>
    <definedName name="űűűűű">#REF!</definedName>
    <definedName name="üüüüüüüüü">#REF!</definedName>
    <definedName name="VV">[5]Gyermekjóléti!$C$27:$C$86</definedName>
    <definedName name="we">[5]körjegyzőség!$C$9:$C$28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[5]Családsegítés!$C$27:$C$86</definedName>
    <definedName name="WT" localSheetId="0">#REF!</definedName>
    <definedName name="WT">#REF!</definedName>
    <definedName name="WU">[5]Gyermekjóléti!$C$27:$C$86</definedName>
    <definedName name="ww">[4]kd!$F$2:$F$3176</definedName>
    <definedName name="www" localSheetId="0">#REF!</definedName>
    <definedName name="www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[5]körjegyzőség!$C$9:$C$28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 s="1"/>
  <c r="D26" i="1" s="1"/>
  <c r="D39" i="1" s="1"/>
  <c r="E9" i="1"/>
  <c r="E19" i="1" s="1"/>
  <c r="E26" i="1" s="1"/>
  <c r="E39" i="1" s="1"/>
  <c r="F9" i="1"/>
  <c r="M9" i="1"/>
  <c r="M10" i="1"/>
  <c r="M19" i="1" s="1"/>
  <c r="M11" i="1"/>
  <c r="G17" i="1"/>
  <c r="F19" i="1"/>
  <c r="J19" i="1"/>
  <c r="K19" i="1"/>
  <c r="L19" i="1"/>
  <c r="L26" i="1" s="1"/>
  <c r="G23" i="1"/>
  <c r="G24" i="1"/>
  <c r="D25" i="1"/>
  <c r="E25" i="1"/>
  <c r="F25" i="1"/>
  <c r="G25" i="1"/>
  <c r="J25" i="1"/>
  <c r="J26" i="1" s="1"/>
  <c r="J39" i="1" s="1"/>
  <c r="K25" i="1"/>
  <c r="L25" i="1"/>
  <c r="K26" i="1"/>
  <c r="K39" i="1" s="1"/>
  <c r="M29" i="1"/>
  <c r="D38" i="1"/>
  <c r="E38" i="1"/>
  <c r="F38" i="1"/>
  <c r="G38" i="1"/>
  <c r="J38" i="1"/>
  <c r="K38" i="1"/>
  <c r="L38" i="1"/>
  <c r="M38" i="1"/>
  <c r="G19" i="1" l="1"/>
  <c r="M26" i="1"/>
  <c r="L39" i="1"/>
  <c r="M39" i="1" s="1"/>
  <c r="F26" i="1"/>
  <c r="G26" i="1" l="1"/>
  <c r="F39" i="1"/>
  <c r="G39" i="1" s="1"/>
</calcChain>
</file>

<file path=xl/sharedStrings.xml><?xml version="1.0" encoding="utf-8"?>
<sst xmlns="http://schemas.openxmlformats.org/spreadsheetml/2006/main" count="72" uniqueCount="66">
  <si>
    <t xml:space="preserve">  Kiadások mindösszesen:</t>
  </si>
  <si>
    <t>Bevételek mindösszesen:</t>
  </si>
  <si>
    <t>Felhalm. célú kiadások összesen:</t>
  </si>
  <si>
    <t>Felhalm. célú bevételek összesen:</t>
  </si>
  <si>
    <t xml:space="preserve">  Intézményfinanszírozás fejlesztésre</t>
  </si>
  <si>
    <t>Előző évi felhalmozási pénzmaradvány igénybevétele</t>
  </si>
  <si>
    <t xml:space="preserve">  Fejlesztési tartalék</t>
  </si>
  <si>
    <t>3. Felhalmozási célú átvett pénzeszközök</t>
  </si>
  <si>
    <t>2. Immat. javak, ingatlanok egyéb t.eszk.ért. bev.</t>
  </si>
  <si>
    <t>Finanszírozási kiadások</t>
  </si>
  <si>
    <t xml:space="preserve">  - Fejezeti kezelési előirányzatoktól</t>
  </si>
  <si>
    <t>4.) Felhalm. célú pénzátadás ÁHT-n kívülre</t>
  </si>
  <si>
    <t xml:space="preserve">  - Társulások és költségvetési szerveitől</t>
  </si>
  <si>
    <t>3.) Felhalm.célú pénzátadás ÁHT-n belülre</t>
  </si>
  <si>
    <t xml:space="preserve">  - Helyi önkormányzatoktól és kv-i szerveitól</t>
  </si>
  <si>
    <t>2.) Felújítások</t>
  </si>
  <si>
    <t xml:space="preserve">  - Elkülönített állami pénzalaptól</t>
  </si>
  <si>
    <t>1.) Beruházások</t>
  </si>
  <si>
    <t>1. Felhalmozási célú támogatások ÁHT-n belülről</t>
  </si>
  <si>
    <t>II. Felhalmozási kiadások</t>
  </si>
  <si>
    <t>II. Felhalmozási célú bevételek</t>
  </si>
  <si>
    <t>Működési célú kiadások összesen:</t>
  </si>
  <si>
    <t>Működési célú bevételek összesen:</t>
  </si>
  <si>
    <t xml:space="preserve">        Finanszírozási kiadás összesen:</t>
  </si>
  <si>
    <t xml:space="preserve">        Finanszírozási bevétel összesen:</t>
  </si>
  <si>
    <t xml:space="preserve"> ÁHT-n belüli megelőlegezések visszafiz.</t>
  </si>
  <si>
    <t xml:space="preserve">  Intézményfinanszírozás múködésre</t>
  </si>
  <si>
    <t xml:space="preserve">  Intézményfinanszírozás</t>
  </si>
  <si>
    <t>- előző évi maradvány igénybevétele</t>
  </si>
  <si>
    <t xml:space="preserve">  Forgatási célú értékpapír vásárlás</t>
  </si>
  <si>
    <t>- értékpapír értékesítés bevételei</t>
  </si>
  <si>
    <t xml:space="preserve">  Likviditási célú hitel törlesztés</t>
  </si>
  <si>
    <t>- likviditási célú hitel felvétel</t>
  </si>
  <si>
    <t>Finanszírozási bevételek</t>
  </si>
  <si>
    <t xml:space="preserve">       Működési kiadás összesen:</t>
  </si>
  <si>
    <t xml:space="preserve">       Működési bevétel összesen:</t>
  </si>
  <si>
    <t>4. Működési célú átvett pénzeszköz</t>
  </si>
  <si>
    <t>3. Működési bevételek</t>
  </si>
  <si>
    <t>8.) Működési tartalék</t>
  </si>
  <si>
    <t>2. Közhatalmi bevételek</t>
  </si>
  <si>
    <t>7.) Előző évről szárm. Visszafiz.</t>
  </si>
  <si>
    <t>6.) Működési célú pénzátadás ÁHT-n kívülre</t>
  </si>
  <si>
    <t xml:space="preserve">  - Központi költségvetési szervtől</t>
  </si>
  <si>
    <t>5.) Működési célú pénzátadás ÁHT-n belülre</t>
  </si>
  <si>
    <t xml:space="preserve">  - Társulások és költségvetési szerveitől </t>
  </si>
  <si>
    <t>4.) Ellátottak pénzbeli juttatásai</t>
  </si>
  <si>
    <t xml:space="preserve">  - Helyi önkormányzatoktól és kv-i szerveitól tám.</t>
  </si>
  <si>
    <t>3.) Dologi kiadások</t>
  </si>
  <si>
    <t xml:space="preserve">  - Elkülönített állami pénzalaptól átvett tám.</t>
  </si>
  <si>
    <t>2.) Munkaadókat terhelő járulékok</t>
  </si>
  <si>
    <t xml:space="preserve">  - Önkormányzat működési támogatása</t>
  </si>
  <si>
    <t>1.) Személyi juttatások</t>
  </si>
  <si>
    <t>1. Műk.célú támogatás ÁHT-n belülről</t>
  </si>
  <si>
    <t>I. Működési kiadások</t>
  </si>
  <si>
    <t>I. Működési bevételek</t>
  </si>
  <si>
    <t>Teljesí-tés          %-a</t>
  </si>
  <si>
    <t>Teljesítés   dec. 31.</t>
  </si>
  <si>
    <t>Módosított előirányzat</t>
  </si>
  <si>
    <t>2017. évi eredeti előirányzat</t>
  </si>
  <si>
    <t>KIADÁSOK</t>
  </si>
  <si>
    <t xml:space="preserve">BEVÉTELEK </t>
  </si>
  <si>
    <t>Sor-szám</t>
  </si>
  <si>
    <t>adatok Ft-ban</t>
  </si>
  <si>
    <t xml:space="preserve">  KÖLTSÉGVETÉSI MÉRLEGE 2017.DECEMBER 31-én</t>
  </si>
  <si>
    <t>JÁSDI MESEVÁR ÓVODA  BEVÉTELEINEK  ÉS KIADÁSAINAK</t>
  </si>
  <si>
    <t>10. melléklet az 5/2018.(V.30.)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</si>
</sst>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i/>
      <sz val="10"/>
      <name val="Garamond"/>
      <family val="1"/>
      <charset val="238"/>
    </font>
    <font>
      <b/>
      <sz val="10"/>
      <name val="Garamond"/>
      <family val="1"/>
      <charset val="238"/>
    </font>
    <font>
      <sz val="8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64">
    <xf numFmtId="0" fontId="0" fillId="0" borderId="0" xfId="0"/>
    <xf numFmtId="0" fontId="1" fillId="0" borderId="0" xfId="1"/>
    <xf numFmtId="3" fontId="2" fillId="0" borderId="1" xfId="2" applyNumberFormat="1" applyFont="1" applyBorder="1" applyAlignment="1">
      <alignment vertical="center"/>
    </xf>
    <xf numFmtId="3" fontId="2" fillId="0" borderId="1" xfId="2" applyNumberFormat="1" applyFont="1" applyFill="1" applyBorder="1" applyAlignment="1">
      <alignment horizontal="right" vertical="center"/>
    </xf>
    <xf numFmtId="3" fontId="2" fillId="0" borderId="2" xfId="2" applyNumberFormat="1" applyFont="1" applyBorder="1" applyAlignment="1">
      <alignment vertical="center"/>
    </xf>
    <xf numFmtId="3" fontId="2" fillId="0" borderId="3" xfId="2" applyNumberFormat="1" applyFont="1" applyBorder="1" applyAlignment="1">
      <alignment vertical="center"/>
    </xf>
    <xf numFmtId="3" fontId="2" fillId="0" borderId="1" xfId="2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vertical="center"/>
    </xf>
    <xf numFmtId="3" fontId="2" fillId="0" borderId="3" xfId="2" applyNumberFormat="1" applyFont="1" applyFill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3" fontId="4" fillId="0" borderId="1" xfId="2" applyNumberFormat="1" applyFont="1" applyBorder="1" applyAlignment="1">
      <alignment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3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right" vertical="center"/>
    </xf>
    <xf numFmtId="3" fontId="2" fillId="0" borderId="2" xfId="2" applyNumberFormat="1" applyFont="1" applyFill="1" applyBorder="1" applyAlignment="1">
      <alignment horizontal="left" vertical="center"/>
    </xf>
    <xf numFmtId="3" fontId="2" fillId="0" borderId="3" xfId="2" applyNumberFormat="1" applyFont="1" applyFill="1" applyBorder="1" applyAlignment="1">
      <alignment horizontal="lef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3" fontId="4" fillId="0" borderId="2" xfId="2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2" xfId="2" applyNumberFormat="1" applyFont="1" applyBorder="1" applyAlignment="1">
      <alignment vertical="center"/>
    </xf>
    <xf numFmtId="3" fontId="4" fillId="0" borderId="3" xfId="2" applyNumberFormat="1" applyFont="1" applyBorder="1" applyAlignment="1">
      <alignment vertical="center"/>
    </xf>
    <xf numFmtId="3" fontId="4" fillId="0" borderId="2" xfId="2" applyNumberFormat="1" applyFont="1" applyBorder="1" applyAlignment="1">
      <alignment horizontal="left" vertical="center"/>
    </xf>
    <xf numFmtId="3" fontId="4" fillId="0" borderId="3" xfId="2" applyNumberFormat="1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3" fontId="2" fillId="0" borderId="2" xfId="2" applyNumberFormat="1" applyFont="1" applyBorder="1" applyAlignment="1">
      <alignment horizontal="left" vertical="center"/>
    </xf>
    <xf numFmtId="3" fontId="2" fillId="0" borderId="3" xfId="2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3" fontId="4" fillId="0" borderId="2" xfId="2" applyNumberFormat="1" applyFont="1" applyBorder="1" applyAlignment="1">
      <alignment horizontal="left" vertical="center"/>
    </xf>
    <xf numFmtId="3" fontId="4" fillId="0" borderId="3" xfId="2" applyNumberFormat="1" applyFont="1" applyBorder="1" applyAlignment="1">
      <alignment horizontal="left" vertical="center"/>
    </xf>
    <xf numFmtId="3" fontId="2" fillId="0" borderId="2" xfId="2" applyNumberFormat="1" applyFont="1" applyBorder="1" applyAlignment="1">
      <alignment horizontal="right" vertical="center"/>
    </xf>
    <xf numFmtId="0" fontId="2" fillId="0" borderId="2" xfId="3" applyFont="1" applyFill="1" applyBorder="1" applyAlignment="1">
      <alignment horizontal="left" vertical="center"/>
    </xf>
    <xf numFmtId="0" fontId="2" fillId="0" borderId="3" xfId="3" applyFont="1" applyFill="1" applyBorder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left" vertical="center"/>
    </xf>
    <xf numFmtId="3" fontId="4" fillId="0" borderId="3" xfId="2" applyNumberFormat="1" applyFont="1" applyFill="1" applyBorder="1" applyAlignment="1">
      <alignment horizontal="left" vertical="center"/>
    </xf>
    <xf numFmtId="3" fontId="4" fillId="0" borderId="2" xfId="2" applyNumberFormat="1" applyFont="1" applyBorder="1" applyAlignment="1">
      <alignment horizontal="right" vertical="center"/>
    </xf>
    <xf numFmtId="0" fontId="8" fillId="0" borderId="2" xfId="3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3" fontId="4" fillId="0" borderId="2" xfId="2" applyNumberFormat="1" applyFont="1" applyFill="1" applyBorder="1" applyAlignment="1">
      <alignment horizontal="right" vertical="center"/>
    </xf>
    <xf numFmtId="3" fontId="4" fillId="0" borderId="2" xfId="2" applyNumberFormat="1" applyFont="1" applyBorder="1" applyAlignment="1">
      <alignment vertical="center"/>
    </xf>
    <xf numFmtId="3" fontId="9" fillId="2" borderId="4" xfId="2" applyNumberFormat="1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 wrapText="1"/>
    </xf>
    <xf numFmtId="3" fontId="9" fillId="2" borderId="6" xfId="2" applyNumberFormat="1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3" fontId="9" fillId="2" borderId="7" xfId="2" applyNumberFormat="1" applyFont="1" applyFill="1" applyBorder="1" applyAlignment="1">
      <alignment horizontal="center" vertical="center" wrapText="1"/>
    </xf>
    <xf numFmtId="3" fontId="9" fillId="2" borderId="8" xfId="2" applyNumberFormat="1" applyFont="1" applyFill="1" applyBorder="1" applyAlignment="1">
      <alignment horizontal="center" vertical="center" wrapText="1"/>
    </xf>
    <xf numFmtId="3" fontId="9" fillId="2" borderId="9" xfId="2" applyNumberFormat="1" applyFont="1" applyFill="1" applyBorder="1" applyAlignment="1">
      <alignment horizontal="center" vertical="center" wrapText="1"/>
    </xf>
    <xf numFmtId="0" fontId="10" fillId="2" borderId="7" xfId="2" applyFont="1" applyFill="1" applyBorder="1" applyAlignment="1">
      <alignment horizontal="center" vertical="center" wrapText="1"/>
    </xf>
    <xf numFmtId="3" fontId="9" fillId="2" borderId="10" xfId="2" applyNumberFormat="1" applyFont="1" applyFill="1" applyBorder="1" applyAlignment="1">
      <alignment horizontal="center" vertical="center" wrapText="1"/>
    </xf>
    <xf numFmtId="3" fontId="9" fillId="2" borderId="11" xfId="2" applyNumberFormat="1" applyFont="1" applyFill="1" applyBorder="1" applyAlignment="1">
      <alignment horizontal="center" vertical="center" wrapText="1"/>
    </xf>
    <xf numFmtId="3" fontId="9" fillId="2" borderId="12" xfId="2" applyNumberFormat="1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3" fontId="11" fillId="0" borderId="13" xfId="2" applyNumberFormat="1" applyFont="1" applyBorder="1" applyAlignment="1">
      <alignment horizontal="right"/>
    </xf>
    <xf numFmtId="3" fontId="12" fillId="0" borderId="0" xfId="2" applyNumberFormat="1" applyFont="1" applyAlignment="1">
      <alignment horizontal="center"/>
    </xf>
    <xf numFmtId="0" fontId="13" fillId="0" borderId="0" xfId="1" applyFont="1" applyAlignment="1">
      <alignment horizontal="right"/>
    </xf>
  </cellXfs>
  <cellStyles count="4">
    <cellStyle name="Normál" xfId="0" builtinId="0"/>
    <cellStyle name="Normál 2 2 2" xfId="1"/>
    <cellStyle name="Normál 2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225;rsz&#225;mad&#225;s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5/Z&#193;RSZ&#193;MAD&#193;S_2015/&#214;nkorm_z&#225;rsz&#225;mad&#225;s_2015/Z&#193;RSZ&#193;MAD&#193;S_2015_mell&#233;klete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201;vi/pendrive/j&#225;sd/2018/k&#246;vi/z&#225;rsz&#225;mad&#225;s/Z&#193;RSZ&#193;MAD&#193;S_2017_mell&#233;klete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LTS&#201;GVET&#201;S_2017/K&#214;LTS&#201;GVET&#201;S_2017/K&#214;LTS&#201;GVET&#201;S_&#211;VODA_2017/&#211;VODA%20K&#214;LTS&#201;GVET&#201;S_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VÉTELEK2017"/>
      <sheetName val="Állami tám."/>
      <sheetName val="KIADÁSOK2017"/>
      <sheetName val="KOFOG2016"/>
      <sheetName val="beruh.terv"/>
      <sheetName val="beruházások "/>
      <sheetName val="pénzmaradvány"/>
      <sheetName val="Bérek Jásd Önkormányzat "/>
      <sheetName val="Bérek Jásd közfoglalkoztatás"/>
      <sheetName val=" részletezés  (2)"/>
      <sheetName val="Mu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m_Összevont_KV-iMérleg_"/>
      <sheetName val="2.m.Maradvány"/>
      <sheetName val="3.m.össz.mérleg"/>
      <sheetName val="4.m.össz.eredmény"/>
      <sheetName val="5.m_Önk_KV-i Mérleg"/>
      <sheetName val="6.m_Bevételek"/>
      <sheetName val="7.m_Kiadások"/>
      <sheetName val="8.m.Pénzeszköz_önk"/>
      <sheetName val="9.m.önk.mérleg"/>
      <sheetName val="10.m.OVI_KV-iMérleg "/>
      <sheetName val="11.m.OVI_Bevételek"/>
      <sheetName val="12.m.OVI_kiadások"/>
      <sheetName val="13.m.Pénzeszköz_óvoda "/>
      <sheetName val="14.m.oviMérleg"/>
      <sheetName val="15.m.Felhalmozás"/>
      <sheetName val="16.m.közv.tám"/>
      <sheetName val="17.m.Hitel"/>
      <sheetName val="18.m.Stab.tv"/>
      <sheetName val="KOFOG_önk2015_zársz."/>
      <sheetName val="KOFOG_OVI2015_zársz"/>
      <sheetName val="Munka1"/>
      <sheetName val="Munka2"/>
      <sheetName val="Munk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m.OVI Bevételek"/>
      <sheetName val="12.m.OVI Kiadások"/>
      <sheetName val="13.m.Pénzeszköz_óvoda "/>
      <sheetName val="14.m.Óvoda mérleg"/>
      <sheetName val="15.m.Felhalmozás"/>
      <sheetName val="16.m.közv.tám"/>
      <sheetName val="17.m.Hitel"/>
      <sheetName val="18.m.Stab.tv"/>
      <sheetName val="19.m.Vagyonkimutatá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2" refreshError="1"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  <row r="50">
          <cell r="C50"/>
        </row>
        <row r="51">
          <cell r="C51"/>
        </row>
        <row r="52">
          <cell r="C52"/>
        </row>
        <row r="53">
          <cell r="C53"/>
        </row>
        <row r="54">
          <cell r="C54"/>
        </row>
        <row r="55">
          <cell r="C55"/>
        </row>
        <row r="56">
          <cell r="C56"/>
        </row>
        <row r="57">
          <cell r="C57"/>
        </row>
        <row r="58">
          <cell r="C58"/>
        </row>
        <row r="59">
          <cell r="C59"/>
        </row>
        <row r="60">
          <cell r="C60"/>
        </row>
        <row r="61">
          <cell r="C61"/>
        </row>
        <row r="62">
          <cell r="C62"/>
        </row>
        <row r="63">
          <cell r="C63"/>
        </row>
        <row r="64">
          <cell r="C64"/>
        </row>
        <row r="65">
          <cell r="C65"/>
        </row>
        <row r="66">
          <cell r="C66"/>
        </row>
        <row r="67">
          <cell r="C67"/>
        </row>
        <row r="68">
          <cell r="C68"/>
        </row>
        <row r="69">
          <cell r="C69"/>
        </row>
        <row r="70">
          <cell r="C70"/>
        </row>
        <row r="71">
          <cell r="C71"/>
        </row>
        <row r="72">
          <cell r="C72"/>
        </row>
        <row r="73">
          <cell r="C73"/>
        </row>
        <row r="74">
          <cell r="C74"/>
        </row>
        <row r="75">
          <cell r="C75"/>
        </row>
        <row r="76">
          <cell r="C76"/>
        </row>
        <row r="77">
          <cell r="C77"/>
        </row>
        <row r="78">
          <cell r="C78"/>
        </row>
        <row r="79">
          <cell r="C79"/>
        </row>
        <row r="80">
          <cell r="C80"/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/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 refreshError="1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Óvoda mérleg2016"/>
      <sheetName val="Mérleg "/>
      <sheetName val="KOFOG17"/>
      <sheetName val="Bérek Jásd Mesevár Óvoda2017"/>
      <sheetName val="Bérek Jásd Mesevár Óvoda2017jó"/>
      <sheetName val="részletezés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sqref="A1:M1"/>
    </sheetView>
  </sheetViews>
  <sheetFormatPr defaultColWidth="9" defaultRowHeight="12.75" x14ac:dyDescent="0.2"/>
  <cols>
    <col min="1" max="1" width="4.42578125" style="1" customWidth="1"/>
    <col min="2" max="2" width="9" style="1"/>
    <col min="3" max="3" width="22.42578125" style="1" customWidth="1"/>
    <col min="4" max="4" width="8.85546875" style="1" customWidth="1"/>
    <col min="5" max="5" width="9.42578125" style="1" customWidth="1"/>
    <col min="6" max="6" width="8.85546875" style="1" customWidth="1"/>
    <col min="7" max="7" width="5.42578125" style="1" customWidth="1"/>
    <col min="8" max="8" width="9" style="1"/>
    <col min="9" max="9" width="18.28515625" style="1" customWidth="1"/>
    <col min="10" max="11" width="9.140625" style="1" customWidth="1"/>
    <col min="12" max="12" width="8.5703125" style="1" customWidth="1"/>
    <col min="13" max="13" width="4.85546875" style="1" customWidth="1"/>
    <col min="14" max="14" width="5.42578125" style="1" customWidth="1"/>
    <col min="15" max="16384" width="9" style="1"/>
  </cols>
  <sheetData>
    <row r="1" spans="1:13" x14ac:dyDescent="0.2">
      <c r="A1" s="63" t="s">
        <v>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2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2" customHeight="1" x14ac:dyDescent="0.2">
      <c r="A3" s="62" t="s">
        <v>63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2" customHeight="1" x14ac:dyDescent="0.2">
      <c r="A4" s="61" t="s">
        <v>62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3" ht="12.75" customHeight="1" x14ac:dyDescent="0.2">
      <c r="A5" s="60" t="s">
        <v>61</v>
      </c>
      <c r="B5" s="59" t="s">
        <v>60</v>
      </c>
      <c r="C5" s="58"/>
      <c r="D5" s="57" t="s">
        <v>58</v>
      </c>
      <c r="E5" s="57" t="s">
        <v>57</v>
      </c>
      <c r="F5" s="57" t="s">
        <v>56</v>
      </c>
      <c r="G5" s="57" t="s">
        <v>55</v>
      </c>
      <c r="H5" s="59" t="s">
        <v>59</v>
      </c>
      <c r="I5" s="58"/>
      <c r="J5" s="57" t="s">
        <v>58</v>
      </c>
      <c r="K5" s="57" t="s">
        <v>57</v>
      </c>
      <c r="L5" s="57" t="s">
        <v>56</v>
      </c>
      <c r="M5" s="57" t="s">
        <v>55</v>
      </c>
    </row>
    <row r="6" spans="1:13" ht="13.5" customHeight="1" x14ac:dyDescent="0.2">
      <c r="A6" s="56"/>
      <c r="B6" s="55"/>
      <c r="C6" s="54"/>
      <c r="D6" s="53"/>
      <c r="E6" s="53"/>
      <c r="F6" s="53"/>
      <c r="G6" s="53"/>
      <c r="H6" s="55"/>
      <c r="I6" s="54"/>
      <c r="J6" s="53"/>
      <c r="K6" s="53"/>
      <c r="L6" s="53"/>
      <c r="M6" s="53"/>
    </row>
    <row r="7" spans="1:13" ht="17.25" customHeight="1" x14ac:dyDescent="0.2">
      <c r="A7" s="52"/>
      <c r="B7" s="51"/>
      <c r="C7" s="50"/>
      <c r="D7" s="49"/>
      <c r="E7" s="49"/>
      <c r="F7" s="49"/>
      <c r="G7" s="49"/>
      <c r="H7" s="51"/>
      <c r="I7" s="50"/>
      <c r="J7" s="49"/>
      <c r="K7" s="49"/>
      <c r="L7" s="49"/>
      <c r="M7" s="49"/>
    </row>
    <row r="8" spans="1:13" ht="13.5" customHeight="1" x14ac:dyDescent="0.2">
      <c r="A8" s="9">
        <v>1</v>
      </c>
      <c r="B8" s="5" t="s">
        <v>54</v>
      </c>
      <c r="C8" s="4"/>
      <c r="D8" s="2"/>
      <c r="E8" s="2"/>
      <c r="F8" s="2"/>
      <c r="G8" s="10"/>
      <c r="H8" s="5" t="s">
        <v>53</v>
      </c>
      <c r="I8" s="4"/>
      <c r="J8" s="2"/>
      <c r="K8" s="2"/>
      <c r="L8" s="2"/>
      <c r="M8" s="10"/>
    </row>
    <row r="9" spans="1:13" ht="13.5" customHeight="1" x14ac:dyDescent="0.2">
      <c r="A9" s="9">
        <v>2</v>
      </c>
      <c r="B9" s="24" t="s">
        <v>52</v>
      </c>
      <c r="C9" s="23"/>
      <c r="D9" s="10">
        <f>SUM(D10:D15)</f>
        <v>0</v>
      </c>
      <c r="E9" s="10">
        <f>SUM(E10:E15)</f>
        <v>0</v>
      </c>
      <c r="F9" s="10">
        <f>SUM(F10:F15)</f>
        <v>0</v>
      </c>
      <c r="G9" s="10"/>
      <c r="H9" s="24" t="s">
        <v>51</v>
      </c>
      <c r="I9" s="23"/>
      <c r="J9" s="10">
        <v>17954000</v>
      </c>
      <c r="K9" s="10">
        <v>23042466</v>
      </c>
      <c r="L9" s="16">
        <v>23042466</v>
      </c>
      <c r="M9" s="10">
        <f>L9/K9*100</f>
        <v>100</v>
      </c>
    </row>
    <row r="10" spans="1:13" x14ac:dyDescent="0.2">
      <c r="A10" s="9">
        <v>3</v>
      </c>
      <c r="B10" s="24" t="s">
        <v>50</v>
      </c>
      <c r="C10" s="23"/>
      <c r="D10" s="10"/>
      <c r="E10" s="10"/>
      <c r="F10" s="10"/>
      <c r="G10" s="10"/>
      <c r="H10" s="24" t="s">
        <v>49</v>
      </c>
      <c r="I10" s="23"/>
      <c r="J10" s="10">
        <v>3914000</v>
      </c>
      <c r="K10" s="10">
        <v>5194639</v>
      </c>
      <c r="L10" s="16">
        <v>5194639</v>
      </c>
      <c r="M10" s="10">
        <f>L10/K10*100</f>
        <v>100</v>
      </c>
    </row>
    <row r="11" spans="1:13" x14ac:dyDescent="0.2">
      <c r="A11" s="9">
        <v>4</v>
      </c>
      <c r="B11" s="26" t="s">
        <v>48</v>
      </c>
      <c r="C11" s="25"/>
      <c r="D11" s="10"/>
      <c r="E11" s="10"/>
      <c r="F11" s="10"/>
      <c r="G11" s="10"/>
      <c r="H11" s="24" t="s">
        <v>47</v>
      </c>
      <c r="I11" s="23"/>
      <c r="J11" s="10">
        <v>17967000</v>
      </c>
      <c r="K11" s="10">
        <v>19957996</v>
      </c>
      <c r="L11" s="16">
        <v>18872052</v>
      </c>
      <c r="M11" s="10">
        <f>L11/K11*100</f>
        <v>94.558852502024749</v>
      </c>
    </row>
    <row r="12" spans="1:13" x14ac:dyDescent="0.2">
      <c r="A12" s="9">
        <v>5</v>
      </c>
      <c r="B12" s="26" t="s">
        <v>46</v>
      </c>
      <c r="C12" s="25"/>
      <c r="D12" s="10"/>
      <c r="E12" s="10"/>
      <c r="F12" s="10"/>
      <c r="G12" s="10"/>
      <c r="H12" s="24" t="s">
        <v>45</v>
      </c>
      <c r="I12" s="23"/>
      <c r="J12" s="40"/>
      <c r="K12" s="40"/>
      <c r="L12" s="40"/>
      <c r="M12" s="2"/>
    </row>
    <row r="13" spans="1:13" x14ac:dyDescent="0.2">
      <c r="A13" s="9">
        <v>6</v>
      </c>
      <c r="B13" s="26" t="s">
        <v>44</v>
      </c>
      <c r="C13" s="25"/>
      <c r="D13" s="10"/>
      <c r="E13" s="10"/>
      <c r="F13" s="10"/>
      <c r="G13" s="10"/>
      <c r="H13" s="24" t="s">
        <v>43</v>
      </c>
      <c r="I13" s="23"/>
      <c r="J13" s="10"/>
      <c r="K13" s="10"/>
      <c r="L13" s="16"/>
      <c r="M13" s="10"/>
    </row>
    <row r="14" spans="1:13" x14ac:dyDescent="0.2">
      <c r="A14" s="9">
        <v>7</v>
      </c>
      <c r="B14" s="26" t="s">
        <v>42</v>
      </c>
      <c r="C14" s="25"/>
      <c r="D14" s="10"/>
      <c r="E14" s="10"/>
      <c r="F14" s="10"/>
      <c r="G14" s="10"/>
      <c r="H14" s="26" t="s">
        <v>41</v>
      </c>
      <c r="I14" s="25"/>
      <c r="J14" s="40"/>
      <c r="K14" s="40"/>
      <c r="L14" s="40"/>
      <c r="M14" s="10"/>
    </row>
    <row r="15" spans="1:13" x14ac:dyDescent="0.2">
      <c r="A15" s="9">
        <v>8</v>
      </c>
      <c r="B15" s="26" t="s">
        <v>10</v>
      </c>
      <c r="C15" s="25"/>
      <c r="D15" s="10"/>
      <c r="E15" s="48"/>
      <c r="F15" s="16"/>
      <c r="G15" s="10"/>
      <c r="H15" s="39" t="s">
        <v>40</v>
      </c>
      <c r="I15" s="38"/>
      <c r="J15" s="47"/>
      <c r="K15" s="47"/>
      <c r="L15" s="47"/>
      <c r="M15" s="10"/>
    </row>
    <row r="16" spans="1:13" x14ac:dyDescent="0.2">
      <c r="A16" s="9">
        <v>9</v>
      </c>
      <c r="B16" s="46" t="s">
        <v>39</v>
      </c>
      <c r="C16" s="45"/>
      <c r="D16" s="40"/>
      <c r="E16" s="40"/>
      <c r="F16" s="40"/>
      <c r="G16" s="10"/>
      <c r="H16" s="26" t="s">
        <v>38</v>
      </c>
      <c r="I16" s="25"/>
      <c r="J16" s="40"/>
      <c r="K16" s="40"/>
      <c r="L16" s="40"/>
      <c r="M16" s="10"/>
    </row>
    <row r="17" spans="1:13" x14ac:dyDescent="0.2">
      <c r="A17" s="9">
        <v>10</v>
      </c>
      <c r="B17" s="46" t="s">
        <v>37</v>
      </c>
      <c r="C17" s="45"/>
      <c r="D17" s="40">
        <v>17915000</v>
      </c>
      <c r="E17" s="40">
        <v>20893065</v>
      </c>
      <c r="F17" s="40">
        <v>19133866</v>
      </c>
      <c r="G17" s="10">
        <f>F17/E17*100</f>
        <v>91.579985990566726</v>
      </c>
      <c r="H17" s="22"/>
      <c r="I17" s="21"/>
      <c r="J17" s="40"/>
      <c r="K17" s="40"/>
      <c r="L17" s="40"/>
      <c r="M17" s="10"/>
    </row>
    <row r="18" spans="1:13" x14ac:dyDescent="0.2">
      <c r="A18" s="9">
        <v>11</v>
      </c>
      <c r="B18" s="46" t="s">
        <v>36</v>
      </c>
      <c r="C18" s="45"/>
      <c r="D18" s="40"/>
      <c r="E18" s="40"/>
      <c r="F18" s="40"/>
      <c r="G18" s="10"/>
      <c r="H18" s="22"/>
      <c r="I18" s="21"/>
      <c r="J18" s="40"/>
      <c r="K18" s="40"/>
      <c r="L18" s="40"/>
      <c r="M18" s="10"/>
    </row>
    <row r="19" spans="1:13" x14ac:dyDescent="0.2">
      <c r="A19" s="31">
        <v>12</v>
      </c>
      <c r="B19" s="44" t="s">
        <v>35</v>
      </c>
      <c r="C19" s="43"/>
      <c r="D19" s="34">
        <f>D9+D16+D17+D18</f>
        <v>17915000</v>
      </c>
      <c r="E19" s="34">
        <f>E9+E16+E17+E18</f>
        <v>20893065</v>
      </c>
      <c r="F19" s="34">
        <f>F9+F16+F17+F18</f>
        <v>19133866</v>
      </c>
      <c r="G19" s="10">
        <f>F19/E19*100</f>
        <v>91.579985990566726</v>
      </c>
      <c r="H19" s="44" t="s">
        <v>34</v>
      </c>
      <c r="I19" s="43"/>
      <c r="J19" s="34">
        <f>SUM(J9:J17)</f>
        <v>39835000</v>
      </c>
      <c r="K19" s="34">
        <f>SUM(K9:K17)</f>
        <v>48195101</v>
      </c>
      <c r="L19" s="34">
        <f>SUM(L9:L17)</f>
        <v>47109157</v>
      </c>
      <c r="M19" s="40">
        <f>SUM(M9:M17)</f>
        <v>294.55885250202476</v>
      </c>
    </row>
    <row r="20" spans="1:13" x14ac:dyDescent="0.2">
      <c r="A20" s="31">
        <v>13</v>
      </c>
      <c r="B20" s="42" t="s">
        <v>33</v>
      </c>
      <c r="C20" s="41"/>
      <c r="D20" s="40"/>
      <c r="E20" s="40"/>
      <c r="F20" s="40"/>
      <c r="G20" s="40"/>
      <c r="H20" s="30" t="s">
        <v>9</v>
      </c>
      <c r="I20" s="29"/>
      <c r="J20" s="40"/>
      <c r="K20" s="40"/>
      <c r="L20" s="40"/>
      <c r="M20" s="10"/>
    </row>
    <row r="21" spans="1:13" x14ac:dyDescent="0.2">
      <c r="A21" s="31">
        <v>14</v>
      </c>
      <c r="B21" s="20" t="s">
        <v>32</v>
      </c>
      <c r="C21" s="19"/>
      <c r="D21" s="40"/>
      <c r="E21" s="40"/>
      <c r="F21" s="40"/>
      <c r="G21" s="10"/>
      <c r="H21" s="33" t="s">
        <v>31</v>
      </c>
      <c r="I21" s="32"/>
      <c r="J21" s="40"/>
      <c r="K21" s="40"/>
      <c r="L21" s="40"/>
      <c r="M21" s="10"/>
    </row>
    <row r="22" spans="1:13" x14ac:dyDescent="0.2">
      <c r="A22" s="31">
        <v>15</v>
      </c>
      <c r="B22" s="20" t="s">
        <v>30</v>
      </c>
      <c r="C22" s="19"/>
      <c r="D22" s="40"/>
      <c r="E22" s="40"/>
      <c r="F22" s="40"/>
      <c r="G22" s="10"/>
      <c r="H22" s="33" t="s">
        <v>29</v>
      </c>
      <c r="I22" s="32"/>
      <c r="J22" s="40"/>
      <c r="K22" s="40"/>
      <c r="L22" s="40"/>
      <c r="M22" s="10"/>
    </row>
    <row r="23" spans="1:13" x14ac:dyDescent="0.2">
      <c r="A23" s="31">
        <v>16</v>
      </c>
      <c r="B23" s="20" t="s">
        <v>28</v>
      </c>
      <c r="C23" s="19"/>
      <c r="D23" s="40"/>
      <c r="E23" s="40">
        <v>631726</v>
      </c>
      <c r="F23" s="40">
        <v>631726</v>
      </c>
      <c r="G23" s="10">
        <f>F23/E23*100</f>
        <v>100</v>
      </c>
      <c r="H23" s="33" t="s">
        <v>27</v>
      </c>
      <c r="I23" s="32"/>
      <c r="J23" s="40"/>
      <c r="K23" s="40"/>
      <c r="L23" s="40"/>
      <c r="M23" s="10"/>
    </row>
    <row r="24" spans="1:13" x14ac:dyDescent="0.2">
      <c r="A24" s="9">
        <v>17</v>
      </c>
      <c r="B24" s="20" t="s">
        <v>26</v>
      </c>
      <c r="C24" s="19"/>
      <c r="D24" s="10">
        <v>23390000</v>
      </c>
      <c r="E24" s="10">
        <v>27857074</v>
      </c>
      <c r="F24" s="10">
        <v>27857074</v>
      </c>
      <c r="G24" s="10">
        <f>F24/E24*100</f>
        <v>100</v>
      </c>
      <c r="H24" s="39" t="s">
        <v>25</v>
      </c>
      <c r="I24" s="38"/>
      <c r="J24" s="10"/>
      <c r="K24" s="10"/>
      <c r="L24" s="16"/>
      <c r="M24" s="10"/>
    </row>
    <row r="25" spans="1:13" x14ac:dyDescent="0.2">
      <c r="A25" s="37">
        <v>18</v>
      </c>
      <c r="B25" s="36" t="s">
        <v>24</v>
      </c>
      <c r="C25" s="35"/>
      <c r="D25" s="34">
        <f>SUM(D21:D24)</f>
        <v>23390000</v>
      </c>
      <c r="E25" s="34">
        <f>SUM(E21:E24)</f>
        <v>28488800</v>
      </c>
      <c r="F25" s="34">
        <f>SUM(F21:F24)</f>
        <v>28488800</v>
      </c>
      <c r="G25" s="10">
        <f>F25/E25*100</f>
        <v>100</v>
      </c>
      <c r="H25" s="36" t="s">
        <v>23</v>
      </c>
      <c r="I25" s="35"/>
      <c r="J25" s="2">
        <f>SUM(J21:J24)</f>
        <v>0</v>
      </c>
      <c r="K25" s="2">
        <f>SUM(K21:K24)</f>
        <v>0</v>
      </c>
      <c r="L25" s="2">
        <f>SUM(L21:L24)</f>
        <v>0</v>
      </c>
      <c r="M25" s="2"/>
    </row>
    <row r="26" spans="1:13" x14ac:dyDescent="0.2">
      <c r="A26" s="9">
        <v>19</v>
      </c>
      <c r="B26" s="8" t="s">
        <v>22</v>
      </c>
      <c r="C26" s="7"/>
      <c r="D26" s="34">
        <f>D19+D25</f>
        <v>41305000</v>
      </c>
      <c r="E26" s="34">
        <f>E19+E25</f>
        <v>49381865</v>
      </c>
      <c r="F26" s="34">
        <f>F19+F25</f>
        <v>47622666</v>
      </c>
      <c r="G26" s="2">
        <f>F26/E26*100</f>
        <v>96.437560630810523</v>
      </c>
      <c r="H26" s="5" t="s">
        <v>21</v>
      </c>
      <c r="I26" s="4"/>
      <c r="J26" s="2">
        <f>J19+J25</f>
        <v>39835000</v>
      </c>
      <c r="K26" s="2">
        <f>K19+K25</f>
        <v>48195101</v>
      </c>
      <c r="L26" s="2">
        <f>L19+L25</f>
        <v>47109157</v>
      </c>
      <c r="M26" s="2">
        <f>L26/K26*100</f>
        <v>97.746775133846072</v>
      </c>
    </row>
    <row r="27" spans="1:13" x14ac:dyDescent="0.2">
      <c r="A27" s="9">
        <v>20</v>
      </c>
      <c r="B27" s="8"/>
      <c r="C27" s="7"/>
      <c r="D27" s="3"/>
      <c r="E27" s="3"/>
      <c r="F27" s="3"/>
      <c r="G27" s="10"/>
      <c r="H27" s="5"/>
      <c r="I27" s="4"/>
      <c r="J27" s="2"/>
      <c r="K27" s="2"/>
      <c r="L27" s="13"/>
      <c r="M27" s="10"/>
    </row>
    <row r="28" spans="1:13" x14ac:dyDescent="0.2">
      <c r="A28" s="9">
        <v>21</v>
      </c>
      <c r="B28" s="5" t="s">
        <v>20</v>
      </c>
      <c r="C28" s="4"/>
      <c r="D28" s="2"/>
      <c r="E28" s="2"/>
      <c r="F28" s="2"/>
      <c r="G28" s="10"/>
      <c r="H28" s="5" t="s">
        <v>19</v>
      </c>
      <c r="I28" s="4"/>
      <c r="J28" s="2"/>
      <c r="K28" s="2"/>
      <c r="L28" s="13"/>
      <c r="M28" s="10"/>
    </row>
    <row r="29" spans="1:13" x14ac:dyDescent="0.2">
      <c r="A29" s="9">
        <v>22</v>
      </c>
      <c r="B29" s="26" t="s">
        <v>18</v>
      </c>
      <c r="C29" s="25"/>
      <c r="D29" s="10"/>
      <c r="E29" s="10"/>
      <c r="F29" s="10"/>
      <c r="G29" s="10"/>
      <c r="H29" s="24" t="s">
        <v>17</v>
      </c>
      <c r="I29" s="23"/>
      <c r="J29" s="10">
        <v>670000</v>
      </c>
      <c r="K29" s="10">
        <v>386764</v>
      </c>
      <c r="L29" s="16">
        <v>147989</v>
      </c>
      <c r="M29" s="10">
        <f>L29/K29*100</f>
        <v>38.263385423669213</v>
      </c>
    </row>
    <row r="30" spans="1:13" x14ac:dyDescent="0.2">
      <c r="A30" s="9">
        <v>23</v>
      </c>
      <c r="B30" s="24" t="s">
        <v>16</v>
      </c>
      <c r="C30" s="23"/>
      <c r="D30" s="10"/>
      <c r="E30" s="10"/>
      <c r="F30" s="10"/>
      <c r="G30" s="10"/>
      <c r="H30" s="33" t="s">
        <v>15</v>
      </c>
      <c r="I30" s="32"/>
      <c r="J30" s="16">
        <v>800000</v>
      </c>
      <c r="K30" s="16">
        <v>800000</v>
      </c>
      <c r="L30" s="16"/>
      <c r="M30" s="10"/>
    </row>
    <row r="31" spans="1:13" x14ac:dyDescent="0.2">
      <c r="A31" s="9">
        <v>24</v>
      </c>
      <c r="B31" s="24" t="s">
        <v>14</v>
      </c>
      <c r="C31" s="23"/>
      <c r="D31" s="10"/>
      <c r="E31" s="10"/>
      <c r="F31" s="10"/>
      <c r="G31" s="10"/>
      <c r="H31" s="10" t="s">
        <v>13</v>
      </c>
      <c r="I31" s="10"/>
      <c r="J31" s="10"/>
      <c r="K31" s="10"/>
      <c r="L31" s="16"/>
      <c r="M31" s="10"/>
    </row>
    <row r="32" spans="1:13" x14ac:dyDescent="0.2">
      <c r="A32" s="9">
        <v>25</v>
      </c>
      <c r="B32" s="24" t="s">
        <v>12</v>
      </c>
      <c r="C32" s="23"/>
      <c r="D32" s="10"/>
      <c r="E32" s="10"/>
      <c r="F32" s="10"/>
      <c r="G32" s="10"/>
      <c r="H32" s="33" t="s">
        <v>11</v>
      </c>
      <c r="I32" s="32"/>
      <c r="J32" s="10"/>
      <c r="K32" s="10"/>
      <c r="L32" s="16"/>
      <c r="M32" s="10"/>
    </row>
    <row r="33" spans="1:13" x14ac:dyDescent="0.2">
      <c r="A33" s="31">
        <v>27</v>
      </c>
      <c r="B33" s="26" t="s">
        <v>10</v>
      </c>
      <c r="C33" s="25"/>
      <c r="D33" s="10"/>
      <c r="E33" s="10"/>
      <c r="F33" s="10"/>
      <c r="G33" s="10"/>
      <c r="H33" s="30" t="s">
        <v>9</v>
      </c>
      <c r="I33" s="29"/>
      <c r="J33" s="2"/>
      <c r="K33" s="10"/>
      <c r="L33" s="16"/>
      <c r="M33" s="10"/>
    </row>
    <row r="34" spans="1:13" x14ac:dyDescent="0.2">
      <c r="A34" s="9">
        <v>28</v>
      </c>
      <c r="B34" s="28" t="s">
        <v>8</v>
      </c>
      <c r="C34" s="27"/>
      <c r="D34" s="10"/>
      <c r="E34" s="10"/>
      <c r="F34" s="10"/>
      <c r="G34" s="10"/>
      <c r="H34" s="26"/>
      <c r="I34" s="25"/>
      <c r="J34" s="10"/>
      <c r="K34" s="10"/>
      <c r="L34" s="16"/>
      <c r="M34" s="10"/>
    </row>
    <row r="35" spans="1:13" x14ac:dyDescent="0.2">
      <c r="A35" s="9">
        <v>29</v>
      </c>
      <c r="B35" s="28" t="s">
        <v>7</v>
      </c>
      <c r="C35" s="27"/>
      <c r="D35" s="10"/>
      <c r="E35" s="10"/>
      <c r="F35" s="10"/>
      <c r="G35" s="10"/>
      <c r="H35" s="26" t="s">
        <v>6</v>
      </c>
      <c r="I35" s="25"/>
      <c r="J35" s="10"/>
      <c r="K35" s="10"/>
      <c r="L35" s="16"/>
      <c r="M35" s="10"/>
    </row>
    <row r="36" spans="1:13" ht="12" customHeight="1" x14ac:dyDescent="0.2">
      <c r="A36" s="9">
        <v>30</v>
      </c>
      <c r="B36" s="24" t="s">
        <v>5</v>
      </c>
      <c r="C36" s="23"/>
      <c r="D36" s="10"/>
      <c r="E36" s="10"/>
      <c r="F36" s="10"/>
      <c r="G36" s="10"/>
      <c r="H36" s="22"/>
      <c r="I36" s="21"/>
      <c r="J36" s="10"/>
      <c r="K36" s="10"/>
      <c r="L36" s="16"/>
      <c r="M36" s="10"/>
    </row>
    <row r="37" spans="1:13" ht="12.75" customHeight="1" x14ac:dyDescent="0.2">
      <c r="A37" s="9"/>
      <c r="B37" s="20" t="s">
        <v>4</v>
      </c>
      <c r="C37" s="19"/>
      <c r="D37" s="10"/>
      <c r="E37" s="10"/>
      <c r="F37" s="10"/>
      <c r="G37" s="10"/>
      <c r="H37" s="18"/>
      <c r="I37" s="17"/>
      <c r="J37" s="10"/>
      <c r="K37" s="10"/>
      <c r="L37" s="16"/>
      <c r="M37" s="10"/>
    </row>
    <row r="38" spans="1:13" x14ac:dyDescent="0.2">
      <c r="A38" s="9">
        <v>31</v>
      </c>
      <c r="B38" s="15" t="s">
        <v>3</v>
      </c>
      <c r="C38" s="14"/>
      <c r="D38" s="13">
        <f>SUM(D29:D37)</f>
        <v>0</v>
      </c>
      <c r="E38" s="13">
        <f>SUM(E29:E37)</f>
        <v>0</v>
      </c>
      <c r="F38" s="13">
        <f>SUM(F29:F37)</f>
        <v>0</v>
      </c>
      <c r="G38" s="13">
        <f>SUM(G29:G37)</f>
        <v>0</v>
      </c>
      <c r="H38" s="12" t="s">
        <v>2</v>
      </c>
      <c r="I38" s="11"/>
      <c r="J38" s="2">
        <f>SUM(J29:J35)</f>
        <v>1470000</v>
      </c>
      <c r="K38" s="2">
        <f>SUM(K29:K35)</f>
        <v>1186764</v>
      </c>
      <c r="L38" s="2">
        <f>SUM(L29:L35)</f>
        <v>147989</v>
      </c>
      <c r="M38" s="10">
        <f>L38/K38*100</f>
        <v>12.469960329096603</v>
      </c>
    </row>
    <row r="39" spans="1:13" x14ac:dyDescent="0.2">
      <c r="A39" s="9">
        <v>32</v>
      </c>
      <c r="B39" s="8" t="s">
        <v>1</v>
      </c>
      <c r="C39" s="7"/>
      <c r="D39" s="6">
        <f>D26+D38</f>
        <v>41305000</v>
      </c>
      <c r="E39" s="6">
        <f>E26+E38</f>
        <v>49381865</v>
      </c>
      <c r="F39" s="6">
        <f>F26+F38</f>
        <v>47622666</v>
      </c>
      <c r="G39" s="2">
        <f>F39/E39*100</f>
        <v>96.437560630810523</v>
      </c>
      <c r="H39" s="5" t="s">
        <v>0</v>
      </c>
      <c r="I39" s="4"/>
      <c r="J39" s="3">
        <f>J38+J26</f>
        <v>41305000</v>
      </c>
      <c r="K39" s="3">
        <f>K38+K26</f>
        <v>49381865</v>
      </c>
      <c r="L39" s="3">
        <f>L38+L26</f>
        <v>47257146</v>
      </c>
      <c r="M39" s="2">
        <f>L39/K39*100</f>
        <v>95.697369874548073</v>
      </c>
    </row>
  </sheetData>
  <mergeCells count="72">
    <mergeCell ref="A1:M1"/>
    <mergeCell ref="A2:M2"/>
    <mergeCell ref="A3:M3"/>
    <mergeCell ref="A4:M4"/>
    <mergeCell ref="A5:A7"/>
    <mergeCell ref="J5:J7"/>
    <mergeCell ref="K5:K7"/>
    <mergeCell ref="L5:L7"/>
    <mergeCell ref="M5:M7"/>
    <mergeCell ref="B8:C8"/>
    <mergeCell ref="H8:I8"/>
    <mergeCell ref="B5:C7"/>
    <mergeCell ref="D5:D7"/>
    <mergeCell ref="E5:E7"/>
    <mergeCell ref="F5:F7"/>
    <mergeCell ref="G5:G7"/>
    <mergeCell ref="H5:I7"/>
    <mergeCell ref="B9:C9"/>
    <mergeCell ref="H9:I9"/>
    <mergeCell ref="B10:C10"/>
    <mergeCell ref="H10:I10"/>
    <mergeCell ref="B11:C11"/>
    <mergeCell ref="H11:I11"/>
    <mergeCell ref="B12:C12"/>
    <mergeCell ref="H12:I12"/>
    <mergeCell ref="B13:C13"/>
    <mergeCell ref="H13:I13"/>
    <mergeCell ref="B14:C14"/>
    <mergeCell ref="H14:I14"/>
    <mergeCell ref="B15:C15"/>
    <mergeCell ref="H15:I15"/>
    <mergeCell ref="B16:C16"/>
    <mergeCell ref="H16:I16"/>
    <mergeCell ref="B17:C17"/>
    <mergeCell ref="H17:I17"/>
    <mergeCell ref="B18:C18"/>
    <mergeCell ref="H18:I18"/>
    <mergeCell ref="B19:C19"/>
    <mergeCell ref="H19:I19"/>
    <mergeCell ref="B20:C20"/>
    <mergeCell ref="H20:I20"/>
    <mergeCell ref="H28:I28"/>
    <mergeCell ref="B21:C21"/>
    <mergeCell ref="B22:C22"/>
    <mergeCell ref="B23:C23"/>
    <mergeCell ref="B24:C24"/>
    <mergeCell ref="H24:I24"/>
    <mergeCell ref="B25:C25"/>
    <mergeCell ref="H25:I25"/>
    <mergeCell ref="B29:C29"/>
    <mergeCell ref="H29:I29"/>
    <mergeCell ref="B30:C30"/>
    <mergeCell ref="B31:C31"/>
    <mergeCell ref="B32:C32"/>
    <mergeCell ref="B26:C26"/>
    <mergeCell ref="H26:I26"/>
    <mergeCell ref="B27:C27"/>
    <mergeCell ref="H27:I27"/>
    <mergeCell ref="B28:C28"/>
    <mergeCell ref="B33:C33"/>
    <mergeCell ref="H33:I33"/>
    <mergeCell ref="B34:C34"/>
    <mergeCell ref="H34:I34"/>
    <mergeCell ref="B35:C35"/>
    <mergeCell ref="H35:I35"/>
    <mergeCell ref="B36:C36"/>
    <mergeCell ref="H36:I36"/>
    <mergeCell ref="B38:C38"/>
    <mergeCell ref="H38:I38"/>
    <mergeCell ref="B39:C39"/>
    <mergeCell ref="H39:I39"/>
    <mergeCell ref="B37:C3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10.m.OVI_KV-i_Mérleg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2018-05-24T12:47:58Z</dcterms:created>
  <dcterms:modified xsi:type="dcterms:W3CDTF">2018-05-24T12:48:25Z</dcterms:modified>
</cp:coreProperties>
</file>