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1. sz. melléklet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<sst xmlns="http://schemas.openxmlformats.org/spreadsheetml/2006/main" count="83" uniqueCount="83">
  <si>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 xml:space="preserve">Munkaadókat terhelő járulékok és szociális hozzájárulási adó                                                                            </t>
  </si>
  <si>
    <t>Rovat megnevezése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</si>
  <si>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</si>
  <si>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</si>
  <si>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</si>
  <si>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</si>
  <si>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</si>
  <si>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</si>
  <si>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</si>
  <si>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</si>
  <si>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</si>
  <si>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Rovat
száma</t>
  </si>
  <si>
    <t>Sor-
szám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</si>
  <si>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</si>
  <si>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</si>
  <si>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</si>
  <si>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</si>
  <si>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</si>
  <si>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</si>
  <si>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K911</t>
  </si>
  <si>
    <t>K9</t>
  </si>
  <si>
    <t>B1</t>
  </si>
  <si>
    <t>B2</t>
  </si>
  <si>
    <t>B3</t>
  </si>
  <si>
    <t>B4</t>
  </si>
  <si>
    <t>B5</t>
  </si>
  <si>
    <t>B6</t>
  </si>
  <si>
    <t>B7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</si>
  <si>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</si>
  <si>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</si>
  <si>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</si>
  <si>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</si>
  <si>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</si>
  <si>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</si>
  <si>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</si>
  <si>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</si>
  <si>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</si>
  <si>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</si>
  <si>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</si>
  <si>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</si>
  <si>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</si>
  <si>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</si>
  <si>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B81</t>
  </si>
  <si>
    <t>B8</t>
  </si>
  <si>
    <t>Személyi juttatások</t>
  </si>
  <si>
    <t xml:space="preserve">Dologi kiadások </t>
  </si>
  <si>
    <t xml:space="preserve">Ellátottak pénzbeli juttatásai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</si>
  <si>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</si>
  <si>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</si>
  <si>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</si>
  <si>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</si>
  <si>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</si>
  <si>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Finanszírozási kiadások </t>
  </si>
  <si>
    <t xml:space="preserve">Hitel-, kölcsöntörlesztés államháztartáson kívülre 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</si>
  <si>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</si>
  <si>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</si>
  <si>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</si>
  <si>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</si>
  <si>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</si>
  <si>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</si>
  <si>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</si>
  <si>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</si>
  <si>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>Önkormányzati kiadások összesen</t>
  </si>
  <si>
    <t>Önkormányzati bevételek összesen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</si>
  <si>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</si>
  <si>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</si>
  <si>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</si>
  <si>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</si>
  <si>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>Finanszírozási bevételek</t>
  </si>
  <si>
    <t>K915</t>
  </si>
  <si>
    <t>Központi, irányítószervi támogatások folyósítása</t>
  </si>
  <si>
    <t xml:space="preserve">Központi, irányítószervi támogatások </t>
  </si>
  <si>
    <t>B816</t>
  </si>
  <si>
    <t>2017. év</t>
  </si>
  <si>
    <t>2019.év</t>
  </si>
  <si>
    <t>Újfehértó Önkormányzat 2017-2018-2019-2020 évi költségvetésének összevont mérlege</t>
  </si>
  <si>
    <t>2018. év</t>
  </si>
  <si>
    <t>2020. év</t>
  </si>
  <si>
    <t>K1-K8. Költségvetési kiadások Ft</t>
  </si>
  <si>
    <t>K9. Finanszírozási kiadások Ft</t>
  </si>
  <si>
    <t>B1-B7. Költségvetési bevételek Ft</t>
  </si>
  <si>
    <t>B8. Finanszírozási bevételek Ft</t>
  </si>
  <si>
    <t xml:space="preserve">                                                                                                   7. számú melléklet a 7/2017.(II. 23.)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</si>
</sst>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00"/>
    <numFmt numFmtId="167" formatCode="\ ##########"/>
    <numFmt numFmtId="168" formatCode="0__"/>
    <numFmt numFmtId="169" formatCode="_-* #,##0.0\ _F_t_-;\-* #,##0.0\ _F_t_-;_-* &quot;-&quot;??\ _F_t_-;_-@_-"/>
    <numFmt numFmtId="170" formatCode="_-* #,##0\ _F_t_-;\-* #,##0\ _F_t_-;_-* &quot;-&quot;??\ _F_t_-;_-@_-"/>
    <numFmt numFmtId="171" formatCode="_-* #,##0.000\ _F_t_-;\-* #,##0.000\ _F_t_-;_-* &quot;-&quot;??\ _F_t_-;_-@_-"/>
    <numFmt numFmtId="172" formatCode="_-* #,##0.0000\ _F_t_-;\-* #,##0.0000\ _F_t_-;_-* &quot;-&quot;??\ _F_t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6" borderId="7" applyNumberFormat="0" applyFont="0" applyAlignment="0" applyProtection="0"/>
    <xf numFmtId="0" fontId="11" fillId="8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11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20" fillId="0" borderId="10" xfId="54" applyFont="1" applyFill="1" applyBorder="1" applyAlignment="1">
      <alignment horizontal="center" vertical="center"/>
      <protection/>
    </xf>
    <xf numFmtId="0" fontId="21" fillId="0" borderId="10" xfId="54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3" fontId="20" fillId="0" borderId="10" xfId="54" applyNumberFormat="1" applyFont="1" applyFill="1" applyBorder="1" applyAlignment="1">
      <alignment horizontal="center" vertical="center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170" fontId="19" fillId="0" borderId="10" xfId="46" applyNumberFormat="1" applyFont="1" applyFill="1" applyBorder="1" applyAlignment="1">
      <alignment horizontal="right" vertical="center"/>
    </xf>
    <xf numFmtId="170" fontId="20" fillId="0" borderId="10" xfId="46" applyNumberFormat="1" applyFont="1" applyFill="1" applyBorder="1" applyAlignment="1">
      <alignment vertical="center"/>
    </xf>
    <xf numFmtId="170" fontId="0" fillId="0" borderId="10" xfId="46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0" fontId="21" fillId="0" borderId="10" xfId="46" applyNumberFormat="1" applyFont="1" applyBorder="1" applyAlignment="1">
      <alignment/>
    </xf>
    <xf numFmtId="0" fontId="19" fillId="0" borderId="12" xfId="54" applyFont="1" applyFill="1" applyBorder="1" applyAlignment="1">
      <alignment vertical="center" wrapText="1"/>
      <protection/>
    </xf>
    <xf numFmtId="0" fontId="19" fillId="0" borderId="13" xfId="54" applyFont="1" applyFill="1" applyBorder="1" applyAlignment="1">
      <alignment vertical="center" wrapText="1"/>
      <protection/>
    </xf>
    <xf numFmtId="0" fontId="19" fillId="0" borderId="11" xfId="54" applyFont="1" applyFill="1" applyBorder="1" applyAlignment="1">
      <alignment vertical="center" wrapText="1"/>
      <protection/>
    </xf>
    <xf numFmtId="0" fontId="20" fillId="0" borderId="12" xfId="54" applyFont="1" applyFill="1" applyBorder="1" applyAlignment="1">
      <alignment vertical="center" wrapText="1"/>
      <protection/>
    </xf>
    <xf numFmtId="0" fontId="20" fillId="0" borderId="13" xfId="54" applyFont="1" applyFill="1" applyBorder="1" applyAlignment="1">
      <alignment vertical="center" wrapText="1"/>
      <protection/>
    </xf>
    <xf numFmtId="0" fontId="20" fillId="0" borderId="11" xfId="54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10" xfId="54" applyFont="1" applyFill="1" applyBorder="1" applyAlignment="1" quotePrefix="1">
      <alignment horizontal="center" vertical="center"/>
      <protection/>
    </xf>
    <xf numFmtId="0" fontId="21" fillId="0" borderId="10" xfId="54" applyFont="1" applyFill="1" applyBorder="1" applyAlignment="1">
      <alignment horizontal="center" vertical="center"/>
      <protection/>
    </xf>
    <xf numFmtId="166" fontId="18" fillId="0" borderId="12" xfId="54" applyNumberFormat="1" applyFont="1" applyFill="1" applyBorder="1" applyAlignment="1">
      <alignment horizontal="center" vertical="center"/>
      <protection/>
    </xf>
    <xf numFmtId="166" fontId="18" fillId="0" borderId="13" xfId="54" applyNumberFormat="1" applyFont="1" applyFill="1" applyBorder="1" applyAlignment="1">
      <alignment horizontal="center" vertical="center"/>
      <protection/>
    </xf>
    <xf numFmtId="166" fontId="18" fillId="0" borderId="11" xfId="54" applyNumberFormat="1" applyFont="1" applyFill="1" applyBorder="1" applyAlignment="1">
      <alignment horizontal="center" vertical="center"/>
      <protection/>
    </xf>
    <xf numFmtId="0" fontId="23" fillId="0" borderId="12" xfId="54" applyFont="1" applyBorder="1" applyAlignment="1">
      <alignment horizontal="center"/>
      <protection/>
    </xf>
    <xf numFmtId="0" fontId="23" fillId="0" borderId="13" xfId="54" applyFont="1" applyBorder="1" applyAlignment="1">
      <alignment horizontal="center"/>
      <protection/>
    </xf>
    <xf numFmtId="0" fontId="23" fillId="0" borderId="11" xfId="54" applyFont="1" applyBorder="1" applyAlignment="1">
      <alignment horizontal="center"/>
      <protection/>
    </xf>
    <xf numFmtId="170" fontId="20" fillId="0" borderId="10" xfId="46" applyNumberFormat="1" applyFont="1" applyFill="1" applyBorder="1" applyAlignment="1">
      <alignment horizontal="right" vertical="center"/>
    </xf>
    <xf numFmtId="170" fontId="21" fillId="0" borderId="10" xfId="46" applyNumberFormat="1" applyFont="1" applyBorder="1" applyAlignment="1">
      <alignment horizontal="right"/>
    </xf>
    <xf numFmtId="170" fontId="19" fillId="0" borderId="10" xfId="46" applyNumberFormat="1" applyFont="1" applyFill="1" applyBorder="1" applyAlignment="1">
      <alignment horizontal="right" vertical="center"/>
    </xf>
    <xf numFmtId="0" fontId="21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left" vertical="center"/>
      <protection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170" fontId="19" fillId="0" borderId="10" xfId="46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19" fillId="0" borderId="10" xfId="0" applyFont="1" applyFill="1" applyBorder="1" applyAlignment="1" quotePrefix="1">
      <alignment horizontal="center" vertical="center"/>
    </xf>
    <xf numFmtId="0" fontId="20" fillId="0" borderId="12" xfId="0" applyFont="1" applyFill="1" applyBorder="1" applyAlignment="1" quotePrefix="1">
      <alignment horizontal="center" vertical="center"/>
    </xf>
    <xf numFmtId="0" fontId="20" fillId="0" borderId="11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center" vertical="center"/>
      <protection/>
    </xf>
    <xf numFmtId="170" fontId="20" fillId="0" borderId="10" xfId="46" applyNumberFormat="1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center"/>
      <protection/>
    </xf>
    <xf numFmtId="0" fontId="0" fillId="0" borderId="12" xfId="54" applyFont="1" applyFill="1" applyBorder="1" applyAlignment="1">
      <alignment horizontal="left" vertical="center" wrapText="1"/>
      <protection/>
    </xf>
    <xf numFmtId="0" fontId="0" fillId="0" borderId="13" xfId="54" applyFont="1" applyFill="1" applyBorder="1" applyAlignment="1">
      <alignment horizontal="left" vertical="center" wrapText="1"/>
      <protection/>
    </xf>
    <xf numFmtId="0" fontId="0" fillId="0" borderId="11" xfId="54" applyFont="1" applyFill="1" applyBorder="1" applyAlignment="1">
      <alignment horizontal="left" vertical="center" wrapText="1"/>
      <protection/>
    </xf>
    <xf numFmtId="170" fontId="19" fillId="0" borderId="12" xfId="46" applyNumberFormat="1" applyFont="1" applyFill="1" applyBorder="1" applyAlignment="1">
      <alignment vertical="center"/>
    </xf>
    <xf numFmtId="170" fontId="19" fillId="0" borderId="11" xfId="46" applyNumberFormat="1" applyFont="1" applyFill="1" applyBorder="1" applyAlignment="1">
      <alignment vertical="center"/>
    </xf>
    <xf numFmtId="0" fontId="20" fillId="0" borderId="12" xfId="54" applyFont="1" applyFill="1" applyBorder="1" applyAlignment="1" quotePrefix="1">
      <alignment horizontal="center" vertical="center"/>
      <protection/>
    </xf>
    <xf numFmtId="0" fontId="20" fillId="0" borderId="11" xfId="54" applyFont="1" applyFill="1" applyBorder="1" applyAlignment="1" quotePrefix="1">
      <alignment horizontal="center" vertical="center"/>
      <protection/>
    </xf>
    <xf numFmtId="0" fontId="19" fillId="0" borderId="10" xfId="54" applyFont="1" applyFill="1" applyBorder="1" applyAlignment="1" quotePrefix="1">
      <alignment horizontal="center" vertical="center"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0" fontId="19" fillId="0" borderId="10" xfId="54" applyFont="1" applyFill="1" applyBorder="1" applyAlignment="1">
      <alignment horizontal="left" vertical="center" wrapText="1"/>
      <protection/>
    </xf>
    <xf numFmtId="170" fontId="19" fillId="0" borderId="10" xfId="46" applyNumberFormat="1" applyFont="1" applyFill="1" applyBorder="1" applyAlignment="1">
      <alignment vertical="center"/>
    </xf>
    <xf numFmtId="166" fontId="20" fillId="0" borderId="10" xfId="54" applyNumberFormat="1" applyFont="1" applyFill="1" applyBorder="1" applyAlignment="1" quotePrefix="1">
      <alignment horizontal="center" vertical="center"/>
      <protection/>
    </xf>
    <xf numFmtId="0" fontId="20" fillId="0" borderId="10" xfId="54" applyFont="1" applyFill="1" applyBorder="1" applyAlignment="1">
      <alignment vertical="center" wrapText="1"/>
      <protection/>
    </xf>
    <xf numFmtId="167" fontId="20" fillId="0" borderId="10" xfId="54" applyNumberFormat="1" applyFont="1" applyFill="1" applyBorder="1" applyAlignment="1">
      <alignment vertical="center"/>
      <protection/>
    </xf>
    <xf numFmtId="166" fontId="20" fillId="0" borderId="14" xfId="54" applyNumberFormat="1" applyFont="1" applyFill="1" applyBorder="1" applyAlignment="1">
      <alignment horizontal="center" vertical="center" wrapText="1"/>
      <protection/>
    </xf>
    <xf numFmtId="0" fontId="21" fillId="0" borderId="14" xfId="54" applyFont="1" applyBorder="1" applyAlignment="1">
      <alignment horizontal="center" vertical="center" wrapText="1"/>
      <protection/>
    </xf>
    <xf numFmtId="0" fontId="20" fillId="0" borderId="14" xfId="54" applyFont="1" applyFill="1" applyBorder="1" applyAlignment="1">
      <alignment horizontal="center" vertical="center"/>
      <protection/>
    </xf>
    <xf numFmtId="0" fontId="21" fillId="0" borderId="14" xfId="54" applyFont="1" applyBorder="1" applyAlignment="1">
      <alignment horizontal="center" vertical="center"/>
      <protection/>
    </xf>
    <xf numFmtId="0" fontId="20" fillId="0" borderId="14" xfId="54" applyFont="1" applyFill="1" applyBorder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zoomScalePageLayoutView="0" workbookViewId="0" topLeftCell="A8">
      <selection activeCell="A3" sqref="A3:AM3"/>
    </sheetView>
  </sheetViews>
  <sheetFormatPr defaultColWidth="9.140625" defaultRowHeight="12.75"/>
  <cols>
    <col min="1" max="1" width="2.57421875" style="0" customWidth="1"/>
    <col min="2" max="2" width="2.00390625" style="0" customWidth="1"/>
    <col min="4" max="4" width="7.28125" style="0" customWidth="1"/>
    <col min="8" max="8" width="6.421875" style="0" customWidth="1"/>
    <col min="9" max="9" width="3.28125" style="0" hidden="1" customWidth="1"/>
    <col min="10" max="10" width="0.42578125" style="0" hidden="1" customWidth="1"/>
    <col min="11" max="11" width="4.28125" style="0" hidden="1" customWidth="1"/>
    <col min="12" max="16" width="9.140625" style="0" hidden="1" customWidth="1"/>
    <col min="17" max="17" width="4.28125" style="0" hidden="1" customWidth="1"/>
    <col min="18" max="28" width="9.140625" style="0" hidden="1" customWidth="1"/>
    <col min="29" max="29" width="5.8515625" style="0" customWidth="1"/>
    <col min="30" max="31" width="9.140625" style="0" hidden="1" customWidth="1"/>
    <col min="32" max="32" width="2.8515625" style="0" customWidth="1"/>
    <col min="34" max="34" width="7.8515625" style="0" customWidth="1"/>
    <col min="35" max="35" width="2.7109375" style="0" hidden="1" customWidth="1"/>
    <col min="36" max="36" width="9.140625" style="0" hidden="1" customWidth="1"/>
    <col min="37" max="37" width="16.140625" style="0" customWidth="1"/>
    <col min="38" max="38" width="16.7109375" style="0" customWidth="1"/>
    <col min="39" max="39" width="15.8515625" style="0" customWidth="1"/>
    <col min="40" max="40" width="13.28125" style="0" customWidth="1"/>
  </cols>
  <sheetData>
    <row r="1" spans="1:41" ht="12.75">
      <c r="A1" s="29" t="s">
        <v>75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3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1"/>
    </row>
    <row r="3" spans="1:40" ht="12.75">
      <c r="A3" s="27" t="s">
        <v>82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1"/>
    </row>
    <row r="4" spans="1:39" ht="15.75">
      <c r="A4" s="32" t="s">
        <v>78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4"/>
    </row>
    <row r="5" spans="1:40" ht="12.75">
      <c r="A5" s="77" t="s">
        <v>12</v>
      </c>
      <c r="B5" s="78"/>
      <c r="C5" s="79" t="s">
        <v>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1" t="s">
        <v>11</v>
      </c>
      <c r="AD5" s="80"/>
      <c r="AE5" s="80"/>
      <c r="AF5" s="80"/>
      <c r="AG5" s="78" t="s">
        <v>73</v>
      </c>
      <c r="AH5" s="80"/>
      <c r="AI5" s="80"/>
      <c r="AJ5" s="80"/>
      <c r="AK5" s="12" t="s">
        <v>76</v>
      </c>
      <c r="AL5" s="12" t="s">
        <v>74</v>
      </c>
      <c r="AM5" s="12" t="s">
        <v>77</v>
      </c>
      <c r="AN5" s="22"/>
    </row>
    <row r="6" spans="1:40" ht="12.75">
      <c r="A6" s="74">
        <v>1</v>
      </c>
      <c r="B6" s="74"/>
      <c r="C6" s="75" t="s">
        <v>44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6" t="s">
        <v>2</v>
      </c>
      <c r="AD6" s="76"/>
      <c r="AE6" s="76"/>
      <c r="AF6" s="76"/>
      <c r="AG6" s="38">
        <v>423622000</v>
      </c>
      <c r="AH6" s="38"/>
      <c r="AI6" s="38"/>
      <c r="AJ6" s="38"/>
      <c r="AK6" s="11">
        <v>429545000</v>
      </c>
      <c r="AL6" s="11">
        <v>473680000</v>
      </c>
      <c r="AM6" s="11">
        <v>479286000</v>
      </c>
      <c r="AN6" s="23"/>
    </row>
    <row r="7" spans="1:40" ht="12.75">
      <c r="A7" s="74">
        <v>2</v>
      </c>
      <c r="B7" s="74"/>
      <c r="C7" s="59" t="s">
        <v>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76" t="s">
        <v>3</v>
      </c>
      <c r="AD7" s="76"/>
      <c r="AE7" s="76"/>
      <c r="AF7" s="76"/>
      <c r="AG7" s="38">
        <v>90508000</v>
      </c>
      <c r="AH7" s="38"/>
      <c r="AI7" s="38"/>
      <c r="AJ7" s="38"/>
      <c r="AK7" s="11">
        <v>94500000</v>
      </c>
      <c r="AL7" s="11">
        <v>104209672</v>
      </c>
      <c r="AM7" s="11">
        <v>131392000</v>
      </c>
      <c r="AN7" s="23"/>
    </row>
    <row r="8" spans="1:40" ht="12.75">
      <c r="A8" s="74">
        <v>3</v>
      </c>
      <c r="B8" s="74"/>
      <c r="C8" s="59" t="s">
        <v>45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76" t="s">
        <v>4</v>
      </c>
      <c r="AD8" s="76"/>
      <c r="AE8" s="76"/>
      <c r="AF8" s="76"/>
      <c r="AG8" s="38">
        <v>627082474</v>
      </c>
      <c r="AH8" s="38"/>
      <c r="AI8" s="38"/>
      <c r="AJ8" s="38"/>
      <c r="AK8" s="11">
        <v>801544000</v>
      </c>
      <c r="AL8" s="11">
        <v>874033000</v>
      </c>
      <c r="AM8" s="11">
        <v>901436000</v>
      </c>
      <c r="AN8" s="23"/>
    </row>
    <row r="9" spans="1:40" ht="12.75">
      <c r="A9" s="74">
        <v>4</v>
      </c>
      <c r="B9" s="74"/>
      <c r="C9" s="41" t="s">
        <v>46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76" t="s">
        <v>5</v>
      </c>
      <c r="AD9" s="76"/>
      <c r="AE9" s="76"/>
      <c r="AF9" s="76"/>
      <c r="AG9" s="38">
        <v>94827000</v>
      </c>
      <c r="AH9" s="38"/>
      <c r="AI9" s="38"/>
      <c r="AJ9" s="38"/>
      <c r="AK9" s="11">
        <v>85022000</v>
      </c>
      <c r="AL9" s="11">
        <v>88022000</v>
      </c>
      <c r="AM9" s="11">
        <v>88022000</v>
      </c>
      <c r="AN9" s="23"/>
    </row>
    <row r="10" spans="1:40" ht="12.75">
      <c r="A10" s="74">
        <v>5</v>
      </c>
      <c r="B10" s="74"/>
      <c r="C10" s="41" t="s">
        <v>47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76" t="s">
        <v>6</v>
      </c>
      <c r="AD10" s="76"/>
      <c r="AE10" s="76"/>
      <c r="AF10" s="76"/>
      <c r="AG10" s="38">
        <v>88624000</v>
      </c>
      <c r="AH10" s="38"/>
      <c r="AI10" s="38"/>
      <c r="AJ10" s="38"/>
      <c r="AK10" s="11">
        <v>136259000</v>
      </c>
      <c r="AL10" s="11">
        <v>136259000</v>
      </c>
      <c r="AM10" s="11">
        <v>136259000</v>
      </c>
      <c r="AN10" s="23"/>
    </row>
    <row r="11" spans="1:40" ht="12.75">
      <c r="A11" s="74">
        <v>6</v>
      </c>
      <c r="B11" s="74"/>
      <c r="C11" s="42" t="s">
        <v>48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76" t="s">
        <v>7</v>
      </c>
      <c r="AD11" s="76"/>
      <c r="AE11" s="76"/>
      <c r="AF11" s="76"/>
      <c r="AG11" s="38">
        <v>121374000</v>
      </c>
      <c r="AH11" s="38"/>
      <c r="AI11" s="38"/>
      <c r="AJ11" s="38"/>
      <c r="AK11" s="11"/>
      <c r="AL11" s="11"/>
      <c r="AM11" s="11"/>
      <c r="AN11" s="23"/>
    </row>
    <row r="12" spans="1:40" ht="12.75">
      <c r="A12" s="74">
        <v>7</v>
      </c>
      <c r="B12" s="74"/>
      <c r="C12" s="41" t="s">
        <v>49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76" t="s">
        <v>8</v>
      </c>
      <c r="AD12" s="76"/>
      <c r="AE12" s="76"/>
      <c r="AF12" s="76"/>
      <c r="AG12" s="38">
        <v>0</v>
      </c>
      <c r="AH12" s="38"/>
      <c r="AI12" s="38"/>
      <c r="AJ12" s="38"/>
      <c r="AK12" s="11"/>
      <c r="AL12" s="11"/>
      <c r="AM12" s="11"/>
      <c r="AN12" s="23"/>
    </row>
    <row r="13" spans="1:40" ht="12.75">
      <c r="A13" s="74">
        <v>8</v>
      </c>
      <c r="B13" s="74"/>
      <c r="C13" s="41" t="s">
        <v>50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76" t="s">
        <v>9</v>
      </c>
      <c r="AD13" s="76"/>
      <c r="AE13" s="76"/>
      <c r="AF13" s="76"/>
      <c r="AG13" s="38"/>
      <c r="AH13" s="38"/>
      <c r="AI13" s="38"/>
      <c r="AJ13" s="38"/>
      <c r="AK13" s="11"/>
      <c r="AL13" s="11"/>
      <c r="AM13" s="11"/>
      <c r="AN13" s="23"/>
    </row>
    <row r="14" spans="1:40" ht="12.75">
      <c r="A14" s="74">
        <v>9</v>
      </c>
      <c r="B14" s="74"/>
      <c r="C14" s="42" t="s">
        <v>51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76" t="s">
        <v>10</v>
      </c>
      <c r="AD14" s="76"/>
      <c r="AE14" s="76"/>
      <c r="AF14" s="76"/>
      <c r="AG14" s="38">
        <f>SUM(AG6:AG13)</f>
        <v>1446037474</v>
      </c>
      <c r="AH14" s="38"/>
      <c r="AI14" s="38"/>
      <c r="AJ14" s="38"/>
      <c r="AK14" s="14">
        <f>SUM(AK6:AK13)</f>
        <v>1546870000</v>
      </c>
      <c r="AL14" s="14">
        <v>1676204</v>
      </c>
      <c r="AM14" s="14">
        <f>SUM(AM6:AM13)</f>
        <v>1736395000</v>
      </c>
      <c r="AN14" s="23"/>
    </row>
    <row r="15" spans="1:39" ht="15.75">
      <c r="A15" s="35" t="s">
        <v>79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7"/>
    </row>
    <row r="16" spans="1:39" ht="12.75">
      <c r="A16" s="70">
        <v>10</v>
      </c>
      <c r="B16" s="70"/>
      <c r="C16" s="71" t="s">
        <v>13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2" t="s">
        <v>14</v>
      </c>
      <c r="AD16" s="72"/>
      <c r="AE16" s="72"/>
      <c r="AF16" s="72"/>
      <c r="AG16" s="73">
        <v>66000000</v>
      </c>
      <c r="AH16" s="73"/>
      <c r="AI16" s="73"/>
      <c r="AJ16" s="73"/>
      <c r="AK16" s="11">
        <v>66000000</v>
      </c>
      <c r="AL16" s="11">
        <v>66000000</v>
      </c>
      <c r="AM16" s="11">
        <v>66000000</v>
      </c>
    </row>
    <row r="17" spans="1:39" ht="12.75">
      <c r="A17" s="70">
        <v>11</v>
      </c>
      <c r="B17" s="70"/>
      <c r="C17" s="71" t="s">
        <v>15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2" t="s">
        <v>16</v>
      </c>
      <c r="AD17" s="72"/>
      <c r="AE17" s="72"/>
      <c r="AF17" s="72"/>
      <c r="AG17" s="73"/>
      <c r="AH17" s="73"/>
      <c r="AI17" s="73"/>
      <c r="AJ17" s="73"/>
      <c r="AK17" s="11"/>
      <c r="AL17" s="11"/>
      <c r="AM17" s="11"/>
    </row>
    <row r="18" spans="1:39" ht="12.75">
      <c r="A18" s="70">
        <v>12</v>
      </c>
      <c r="B18" s="70"/>
      <c r="C18" s="71" t="s">
        <v>17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2" t="s">
        <v>18</v>
      </c>
      <c r="AD18" s="72"/>
      <c r="AE18" s="72"/>
      <c r="AF18" s="72"/>
      <c r="AG18" s="61"/>
      <c r="AH18" s="61"/>
      <c r="AI18" s="61"/>
      <c r="AJ18" s="61"/>
      <c r="AK18" s="11"/>
      <c r="AL18" s="11"/>
      <c r="AM18" s="11"/>
    </row>
    <row r="19" spans="1:39" ht="12.75">
      <c r="A19" s="30">
        <v>13</v>
      </c>
      <c r="B19" s="30"/>
      <c r="C19" s="41" t="s">
        <v>53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59" t="s">
        <v>19</v>
      </c>
      <c r="AD19" s="59"/>
      <c r="AE19" s="59"/>
      <c r="AF19" s="59"/>
      <c r="AG19" s="61"/>
      <c r="AH19" s="61"/>
      <c r="AI19" s="61"/>
      <c r="AJ19" s="61"/>
      <c r="AK19" s="11"/>
      <c r="AL19" s="11"/>
      <c r="AM19" s="11"/>
    </row>
    <row r="20" spans="1:39" ht="12.75" customHeight="1">
      <c r="A20" s="68">
        <v>14</v>
      </c>
      <c r="B20" s="69"/>
      <c r="C20" s="63" t="s">
        <v>70</v>
      </c>
      <c r="D20" s="64"/>
      <c r="E20" s="64"/>
      <c r="F20" s="64"/>
      <c r="G20" s="64"/>
      <c r="H20" s="64"/>
      <c r="I20" s="65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5" t="s">
        <v>69</v>
      </c>
      <c r="AD20" s="16"/>
      <c r="AE20" s="16"/>
      <c r="AF20" s="17"/>
      <c r="AG20" s="66">
        <v>524845000</v>
      </c>
      <c r="AH20" s="67"/>
      <c r="AI20" s="10"/>
      <c r="AJ20" s="10">
        <f>SUM(AG20:AI20)</f>
        <v>524845000</v>
      </c>
      <c r="AK20" s="11"/>
      <c r="AL20" s="11"/>
      <c r="AM20" s="11"/>
    </row>
    <row r="21" spans="1:39" ht="12.75">
      <c r="A21" s="30">
        <v>15</v>
      </c>
      <c r="B21" s="30"/>
      <c r="C21" s="62" t="s">
        <v>52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59" t="s">
        <v>20</v>
      </c>
      <c r="AD21" s="59"/>
      <c r="AE21" s="59"/>
      <c r="AF21" s="59"/>
      <c r="AG21" s="61">
        <f>SUM(AG16:AG20)</f>
        <v>590845000</v>
      </c>
      <c r="AH21" s="61"/>
      <c r="AI21" s="61"/>
      <c r="AJ21" s="61"/>
      <c r="AK21" s="14">
        <f>SUM(AK16:AK20)</f>
        <v>66000000</v>
      </c>
      <c r="AL21" s="14">
        <v>66000000</v>
      </c>
      <c r="AM21" s="14">
        <f>SUM(AM16:AM20)</f>
        <v>66000000</v>
      </c>
    </row>
    <row r="22" spans="1:39" ht="12.75">
      <c r="A22" s="30">
        <v>16</v>
      </c>
      <c r="B22" s="30"/>
      <c r="C22" s="31" t="s">
        <v>62</v>
      </c>
      <c r="D22" s="31"/>
      <c r="E22" s="31"/>
      <c r="F22" s="31"/>
      <c r="G22" s="31"/>
      <c r="H22" s="31"/>
      <c r="I22" s="3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18"/>
      <c r="AD22" s="19"/>
      <c r="AE22" s="19"/>
      <c r="AF22" s="20"/>
      <c r="AG22" s="38">
        <f>SUM(AG14+AG21)</f>
        <v>2036882474</v>
      </c>
      <c r="AH22" s="38"/>
      <c r="AI22" s="2"/>
      <c r="AJ22" s="6">
        <f>SUM(AG22:AI22)</f>
        <v>2036882474</v>
      </c>
      <c r="AK22" s="11">
        <v>1614180000</v>
      </c>
      <c r="AL22" s="11">
        <v>1742204000</v>
      </c>
      <c r="AM22" s="11">
        <v>1807601000</v>
      </c>
    </row>
    <row r="23" spans="1:39" ht="15.75">
      <c r="A23" s="35" t="s">
        <v>80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</row>
    <row r="24" spans="1:39" ht="12.75">
      <c r="A24" s="30">
        <v>17</v>
      </c>
      <c r="B24" s="60"/>
      <c r="C24" s="59" t="s">
        <v>54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42" t="s">
        <v>21</v>
      </c>
      <c r="AD24" s="42"/>
      <c r="AE24" s="42"/>
      <c r="AF24" s="42"/>
      <c r="AG24" s="40">
        <v>680141474</v>
      </c>
      <c r="AH24" s="40"/>
      <c r="AI24" s="40"/>
      <c r="AJ24" s="40"/>
      <c r="AK24" s="11">
        <v>1155309000</v>
      </c>
      <c r="AL24" s="11">
        <v>1197140000</v>
      </c>
      <c r="AM24" s="11">
        <v>1230140000</v>
      </c>
    </row>
    <row r="25" spans="1:39" ht="12.75">
      <c r="A25" s="30">
        <v>18</v>
      </c>
      <c r="B25" s="60"/>
      <c r="C25" s="59" t="s">
        <v>55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42" t="s">
        <v>22</v>
      </c>
      <c r="AD25" s="42"/>
      <c r="AE25" s="42"/>
      <c r="AF25" s="42"/>
      <c r="AG25" s="40">
        <v>0</v>
      </c>
      <c r="AH25" s="40"/>
      <c r="AI25" s="40"/>
      <c r="AJ25" s="40"/>
      <c r="AK25" s="11"/>
      <c r="AL25" s="11"/>
      <c r="AM25" s="11"/>
    </row>
    <row r="26" spans="1:39" ht="12.75">
      <c r="A26" s="30">
        <v>19</v>
      </c>
      <c r="B26" s="60"/>
      <c r="C26" s="59" t="s">
        <v>56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42" t="s">
        <v>23</v>
      </c>
      <c r="AD26" s="42"/>
      <c r="AE26" s="42"/>
      <c r="AF26" s="42"/>
      <c r="AG26" s="40">
        <v>295000000</v>
      </c>
      <c r="AH26" s="40"/>
      <c r="AI26" s="40"/>
      <c r="AJ26" s="40"/>
      <c r="AK26" s="11">
        <v>226216000</v>
      </c>
      <c r="AL26" s="11">
        <v>226216000</v>
      </c>
      <c r="AM26" s="11">
        <v>226216000</v>
      </c>
    </row>
    <row r="27" spans="1:39" ht="12.75">
      <c r="A27" s="30">
        <v>20</v>
      </c>
      <c r="B27" s="60"/>
      <c r="C27" s="41" t="s">
        <v>57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2" t="s">
        <v>24</v>
      </c>
      <c r="AD27" s="42"/>
      <c r="AE27" s="42"/>
      <c r="AF27" s="42"/>
      <c r="AG27" s="40">
        <v>236896000</v>
      </c>
      <c r="AH27" s="40"/>
      <c r="AI27" s="40"/>
      <c r="AJ27" s="40"/>
      <c r="AK27" s="11">
        <v>199862000</v>
      </c>
      <c r="AL27" s="11">
        <v>219848000</v>
      </c>
      <c r="AM27" s="11">
        <v>241833000</v>
      </c>
    </row>
    <row r="28" spans="1:39" ht="12.75">
      <c r="A28" s="30">
        <v>21</v>
      </c>
      <c r="B28" s="30"/>
      <c r="C28" s="59" t="s">
        <v>58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42" t="s">
        <v>25</v>
      </c>
      <c r="AD28" s="42"/>
      <c r="AE28" s="42"/>
      <c r="AF28" s="42"/>
      <c r="AG28" s="40">
        <v>250000000</v>
      </c>
      <c r="AH28" s="40"/>
      <c r="AI28" s="40"/>
      <c r="AJ28" s="40"/>
      <c r="AK28" s="11">
        <v>32793000</v>
      </c>
      <c r="AL28" s="11">
        <v>99000000</v>
      </c>
      <c r="AM28" s="11">
        <v>99000000</v>
      </c>
    </row>
    <row r="29" spans="1:39" ht="12.75">
      <c r="A29" s="30">
        <v>22</v>
      </c>
      <c r="B29" s="30"/>
      <c r="C29" s="59" t="s">
        <v>59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42" t="s">
        <v>26</v>
      </c>
      <c r="AD29" s="42"/>
      <c r="AE29" s="42"/>
      <c r="AF29" s="42"/>
      <c r="AG29" s="40"/>
      <c r="AH29" s="40"/>
      <c r="AI29" s="40"/>
      <c r="AJ29" s="40"/>
      <c r="AK29" s="11"/>
      <c r="AL29" s="11"/>
      <c r="AM29" s="11"/>
    </row>
    <row r="30" spans="1:39" ht="12.75">
      <c r="A30" s="30">
        <v>23</v>
      </c>
      <c r="B30" s="30"/>
      <c r="C30" s="59" t="s">
        <v>60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42" t="s">
        <v>27</v>
      </c>
      <c r="AD30" s="42"/>
      <c r="AE30" s="42"/>
      <c r="AF30" s="42"/>
      <c r="AG30" s="40"/>
      <c r="AH30" s="40"/>
      <c r="AI30" s="40"/>
      <c r="AJ30" s="40"/>
      <c r="AK30" s="11"/>
      <c r="AL30" s="11"/>
      <c r="AM30" s="11"/>
    </row>
    <row r="31" spans="1:39" ht="12.75">
      <c r="A31" s="30">
        <v>24</v>
      </c>
      <c r="B31" s="30"/>
      <c r="C31" s="41" t="s">
        <v>61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2" t="s">
        <v>28</v>
      </c>
      <c r="AD31" s="42"/>
      <c r="AE31" s="42"/>
      <c r="AF31" s="42"/>
      <c r="AG31" s="38">
        <f>SUM(AG24:AG30)</f>
        <v>1462037474</v>
      </c>
      <c r="AH31" s="38"/>
      <c r="AI31" s="38"/>
      <c r="AJ31" s="38"/>
      <c r="AK31" s="14">
        <f>SUM(AK24:AK30)</f>
        <v>1614180000</v>
      </c>
      <c r="AL31" s="14">
        <f>SUM(AL24:AL30)</f>
        <v>1742204000</v>
      </c>
      <c r="AM31" s="14">
        <v>1807601000</v>
      </c>
    </row>
    <row r="32" spans="1:39" ht="15.75">
      <c r="A32" s="24" t="s">
        <v>81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6"/>
    </row>
    <row r="33" spans="1:39" ht="12.75">
      <c r="A33" s="54">
        <v>25</v>
      </c>
      <c r="B33" s="54"/>
      <c r="C33" s="57" t="s">
        <v>29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47" t="s">
        <v>30</v>
      </c>
      <c r="AD33" s="47"/>
      <c r="AE33" s="47"/>
      <c r="AF33" s="47"/>
      <c r="AG33" s="40"/>
      <c r="AH33" s="40"/>
      <c r="AI33" s="40"/>
      <c r="AJ33" s="40"/>
      <c r="AK33" s="1"/>
      <c r="AL33" s="1"/>
      <c r="AM33" s="1"/>
    </row>
    <row r="34" spans="1:39" ht="12.75">
      <c r="A34" s="54">
        <v>26</v>
      </c>
      <c r="B34" s="54"/>
      <c r="C34" s="58" t="s">
        <v>31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47" t="s">
        <v>32</v>
      </c>
      <c r="AD34" s="47"/>
      <c r="AE34" s="47"/>
      <c r="AF34" s="47"/>
      <c r="AG34" s="40"/>
      <c r="AH34" s="40"/>
      <c r="AI34" s="40"/>
      <c r="AJ34" s="40"/>
      <c r="AK34" s="1"/>
      <c r="AL34" s="1"/>
      <c r="AM34" s="1"/>
    </row>
    <row r="35" spans="1:39" ht="12.75">
      <c r="A35" s="54">
        <v>27</v>
      </c>
      <c r="B35" s="54"/>
      <c r="C35" s="57" t="s">
        <v>33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47" t="s">
        <v>34</v>
      </c>
      <c r="AD35" s="47"/>
      <c r="AE35" s="47"/>
      <c r="AF35" s="47"/>
      <c r="AG35" s="40"/>
      <c r="AH35" s="40"/>
      <c r="AI35" s="40"/>
      <c r="AJ35" s="40"/>
      <c r="AK35" s="1"/>
      <c r="AL35" s="1"/>
      <c r="AM35" s="1"/>
    </row>
    <row r="36" spans="1:39" ht="12.75">
      <c r="A36" s="49">
        <v>28</v>
      </c>
      <c r="B36" s="49"/>
      <c r="C36" s="50" t="s">
        <v>64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2" t="s">
        <v>35</v>
      </c>
      <c r="AD36" s="52"/>
      <c r="AE36" s="52"/>
      <c r="AF36" s="52"/>
      <c r="AG36" s="40">
        <f>SUM(AG33:AG35)</f>
        <v>0</v>
      </c>
      <c r="AH36" s="40"/>
      <c r="AI36" s="40"/>
      <c r="AJ36" s="40"/>
      <c r="AK36" s="1"/>
      <c r="AL36" s="1"/>
      <c r="AM36" s="1"/>
    </row>
    <row r="37" spans="1:39" ht="12.75">
      <c r="A37" s="49">
        <v>29</v>
      </c>
      <c r="B37" s="49"/>
      <c r="C37" s="51" t="s">
        <v>65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2" t="s">
        <v>36</v>
      </c>
      <c r="AD37" s="52"/>
      <c r="AE37" s="52"/>
      <c r="AF37" s="52"/>
      <c r="AG37" s="46"/>
      <c r="AH37" s="46"/>
      <c r="AI37" s="46"/>
      <c r="AJ37" s="46"/>
      <c r="AK37" s="1"/>
      <c r="AL37" s="1"/>
      <c r="AM37" s="1"/>
    </row>
    <row r="38" spans="1:39" ht="12.75">
      <c r="A38" s="54">
        <v>30</v>
      </c>
      <c r="B38" s="54"/>
      <c r="C38" s="47" t="s">
        <v>37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38</v>
      </c>
      <c r="AD38" s="47"/>
      <c r="AE38" s="47"/>
      <c r="AF38" s="47"/>
      <c r="AG38" s="40">
        <v>50000000</v>
      </c>
      <c r="AH38" s="40"/>
      <c r="AI38" s="40"/>
      <c r="AJ38" s="40"/>
      <c r="AK38" s="1"/>
      <c r="AL38" s="1"/>
      <c r="AM38" s="1"/>
    </row>
    <row r="39" spans="1:39" ht="12.75">
      <c r="A39" s="54">
        <v>31</v>
      </c>
      <c r="B39" s="54"/>
      <c r="C39" s="47" t="s">
        <v>39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40</v>
      </c>
      <c r="AD39" s="47"/>
      <c r="AE39" s="47"/>
      <c r="AF39" s="47"/>
      <c r="AG39" s="46"/>
      <c r="AH39" s="46"/>
      <c r="AI39" s="46"/>
      <c r="AJ39" s="46"/>
      <c r="AK39" s="1"/>
      <c r="AL39" s="1"/>
      <c r="AM39" s="1"/>
    </row>
    <row r="40" spans="1:39" ht="12.75">
      <c r="A40" s="49">
        <v>32</v>
      </c>
      <c r="B40" s="49"/>
      <c r="C40" s="52" t="s">
        <v>66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 t="s">
        <v>41</v>
      </c>
      <c r="AD40" s="52"/>
      <c r="AE40" s="52"/>
      <c r="AF40" s="52"/>
      <c r="AG40" s="38">
        <f>SUM(AG38:AG39)</f>
        <v>50000000</v>
      </c>
      <c r="AH40" s="38"/>
      <c r="AI40" s="38"/>
      <c r="AJ40" s="38"/>
      <c r="AK40" s="1"/>
      <c r="AL40" s="1"/>
      <c r="AM40" s="1"/>
    </row>
    <row r="41" spans="1:39" ht="12.75">
      <c r="A41" s="55">
        <v>33</v>
      </c>
      <c r="B41" s="56"/>
      <c r="C41" s="43" t="s">
        <v>71</v>
      </c>
      <c r="D41" s="44"/>
      <c r="E41" s="44"/>
      <c r="F41" s="44"/>
      <c r="G41" s="44"/>
      <c r="H41" s="44"/>
      <c r="I41" s="45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 t="s">
        <v>72</v>
      </c>
      <c r="AD41" s="8"/>
      <c r="AE41" s="8"/>
      <c r="AF41" s="8"/>
      <c r="AG41" s="46">
        <v>524845000</v>
      </c>
      <c r="AH41" s="46"/>
      <c r="AI41" s="9"/>
      <c r="AJ41" s="9">
        <f>SUM(AG41:AI41)</f>
        <v>524845000</v>
      </c>
      <c r="AK41" s="1"/>
      <c r="AL41" s="1"/>
      <c r="AM41" s="1"/>
    </row>
    <row r="42" spans="1:39" ht="12.75">
      <c r="A42" s="49">
        <v>34</v>
      </c>
      <c r="B42" s="49"/>
      <c r="C42" s="50" t="s">
        <v>67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2" t="s">
        <v>42</v>
      </c>
      <c r="AD42" s="52"/>
      <c r="AE42" s="52"/>
      <c r="AF42" s="52"/>
      <c r="AG42" s="40">
        <f>SUM(AG41)</f>
        <v>524845000</v>
      </c>
      <c r="AH42" s="40"/>
      <c r="AI42" s="40"/>
      <c r="AJ42" s="40"/>
      <c r="AK42" s="1"/>
      <c r="AL42" s="1"/>
      <c r="AM42" s="1"/>
    </row>
    <row r="43" spans="1:39" ht="12.75">
      <c r="A43" s="49">
        <v>35</v>
      </c>
      <c r="B43" s="49"/>
      <c r="C43" s="51" t="s">
        <v>68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2" t="s">
        <v>43</v>
      </c>
      <c r="AD43" s="52"/>
      <c r="AE43" s="52"/>
      <c r="AF43" s="52"/>
      <c r="AG43" s="38">
        <f>SUM(AG40+AG42)</f>
        <v>574845000</v>
      </c>
      <c r="AH43" s="38"/>
      <c r="AI43" s="38"/>
      <c r="AJ43" s="38"/>
      <c r="AK43" s="13">
        <f>SUM(AK42)</f>
        <v>0</v>
      </c>
      <c r="AL43" s="13">
        <v>0</v>
      </c>
      <c r="AM43" s="13">
        <f>SUM(AM42)</f>
        <v>0</v>
      </c>
    </row>
    <row r="44" spans="1:39" ht="12.75">
      <c r="A44" s="48">
        <v>36</v>
      </c>
      <c r="B44" s="48"/>
      <c r="C44" s="48" t="s">
        <v>63</v>
      </c>
      <c r="D44" s="53"/>
      <c r="E44" s="53"/>
      <c r="F44" s="53"/>
      <c r="G44" s="53"/>
      <c r="H44" s="53"/>
      <c r="I44" s="5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9">
        <f>(AG31+AG43)</f>
        <v>2036882474</v>
      </c>
      <c r="AH44" s="39"/>
      <c r="AI44" s="11"/>
      <c r="AJ44" s="11">
        <f>SUM(AG44:AI44)</f>
        <v>2036882474</v>
      </c>
      <c r="AK44" s="14">
        <v>1614180000</v>
      </c>
      <c r="AL44" s="14">
        <v>1742204000</v>
      </c>
      <c r="AM44" s="14">
        <v>1807601000</v>
      </c>
    </row>
  </sheetData>
  <sheetProtection/>
  <mergeCells count="150">
    <mergeCell ref="C10:AB10"/>
    <mergeCell ref="A9:B9"/>
    <mergeCell ref="C9:AB9"/>
    <mergeCell ref="AC5:AF5"/>
    <mergeCell ref="AG5:AJ5"/>
    <mergeCell ref="AG12:AJ12"/>
    <mergeCell ref="AC11:AF11"/>
    <mergeCell ref="AG11:AJ11"/>
    <mergeCell ref="AC10:AF10"/>
    <mergeCell ref="AG10:AJ10"/>
    <mergeCell ref="A12:B12"/>
    <mergeCell ref="C12:AB12"/>
    <mergeCell ref="AC12:AF12"/>
    <mergeCell ref="A5:B5"/>
    <mergeCell ref="C5:AB5"/>
    <mergeCell ref="A13:B13"/>
    <mergeCell ref="C13:AB13"/>
    <mergeCell ref="A11:B11"/>
    <mergeCell ref="C11:AB11"/>
    <mergeCell ref="A10:B10"/>
    <mergeCell ref="A14:B14"/>
    <mergeCell ref="C14:AB14"/>
    <mergeCell ref="AC14:AF14"/>
    <mergeCell ref="AG14:AJ14"/>
    <mergeCell ref="AC13:AF13"/>
    <mergeCell ref="AG13:AJ13"/>
    <mergeCell ref="AC7:AF7"/>
    <mergeCell ref="AG7:AJ7"/>
    <mergeCell ref="AC9:AF9"/>
    <mergeCell ref="AG9:AJ9"/>
    <mergeCell ref="A8:B8"/>
    <mergeCell ref="C8:AB8"/>
    <mergeCell ref="AC8:AF8"/>
    <mergeCell ref="AG8:AJ8"/>
    <mergeCell ref="A16:B16"/>
    <mergeCell ref="C16:AB16"/>
    <mergeCell ref="AC16:AF16"/>
    <mergeCell ref="AG16:AJ16"/>
    <mergeCell ref="A6:B6"/>
    <mergeCell ref="C6:AB6"/>
    <mergeCell ref="AC6:AF6"/>
    <mergeCell ref="AG6:AJ6"/>
    <mergeCell ref="A7:B7"/>
    <mergeCell ref="C7:AB7"/>
    <mergeCell ref="A18:B18"/>
    <mergeCell ref="C18:AB18"/>
    <mergeCell ref="AC18:AF18"/>
    <mergeCell ref="AG18:AJ18"/>
    <mergeCell ref="A19:B19"/>
    <mergeCell ref="A17:B17"/>
    <mergeCell ref="C17:AB17"/>
    <mergeCell ref="AC17:AF17"/>
    <mergeCell ref="AG17:AJ17"/>
    <mergeCell ref="C19:AB19"/>
    <mergeCell ref="A23:AM23"/>
    <mergeCell ref="AC19:AF19"/>
    <mergeCell ref="AG19:AJ19"/>
    <mergeCell ref="A21:B21"/>
    <mergeCell ref="C21:AB21"/>
    <mergeCell ref="AC21:AF21"/>
    <mergeCell ref="AG21:AJ21"/>
    <mergeCell ref="C20:I20"/>
    <mergeCell ref="AG20:AH20"/>
    <mergeCell ref="A20:B20"/>
    <mergeCell ref="A24:B24"/>
    <mergeCell ref="C24:AB24"/>
    <mergeCell ref="AC24:AF24"/>
    <mergeCell ref="AG24:AJ24"/>
    <mergeCell ref="C25:AB25"/>
    <mergeCell ref="AC25:AF25"/>
    <mergeCell ref="AG25:AJ25"/>
    <mergeCell ref="A26:B26"/>
    <mergeCell ref="C26:AB26"/>
    <mergeCell ref="AC26:AF26"/>
    <mergeCell ref="AG26:AJ26"/>
    <mergeCell ref="A25:B25"/>
    <mergeCell ref="A27:B27"/>
    <mergeCell ref="A28:B28"/>
    <mergeCell ref="C28:AB28"/>
    <mergeCell ref="AC28:AF28"/>
    <mergeCell ref="AG28:AJ28"/>
    <mergeCell ref="A29:B29"/>
    <mergeCell ref="C27:AB27"/>
    <mergeCell ref="AC27:AF27"/>
    <mergeCell ref="AG27:AJ27"/>
    <mergeCell ref="C30:AB30"/>
    <mergeCell ref="AC30:AF30"/>
    <mergeCell ref="AG30:AJ30"/>
    <mergeCell ref="C29:AB29"/>
    <mergeCell ref="AC29:AF29"/>
    <mergeCell ref="AG29:AJ29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C36:AF36"/>
    <mergeCell ref="AG36:AJ36"/>
    <mergeCell ref="A35:B35"/>
    <mergeCell ref="C35:AB35"/>
    <mergeCell ref="AC35:AF35"/>
    <mergeCell ref="AG35:AJ35"/>
    <mergeCell ref="A36:B36"/>
    <mergeCell ref="C36:AB36"/>
    <mergeCell ref="A37:B37"/>
    <mergeCell ref="C37:AB37"/>
    <mergeCell ref="AC37:AF37"/>
    <mergeCell ref="AG37:AJ37"/>
    <mergeCell ref="A38:B38"/>
    <mergeCell ref="C38:AB38"/>
    <mergeCell ref="A40:B40"/>
    <mergeCell ref="C40:AB40"/>
    <mergeCell ref="AC40:AF40"/>
    <mergeCell ref="AC42:AF42"/>
    <mergeCell ref="AG40:AJ40"/>
    <mergeCell ref="A39:B39"/>
    <mergeCell ref="C39:AB39"/>
    <mergeCell ref="AC39:AF39"/>
    <mergeCell ref="AG39:AJ39"/>
    <mergeCell ref="A41:B41"/>
    <mergeCell ref="A44:B44"/>
    <mergeCell ref="A42:B42"/>
    <mergeCell ref="C42:AB42"/>
    <mergeCell ref="A43:B43"/>
    <mergeCell ref="C43:AB43"/>
    <mergeCell ref="AC43:AF43"/>
    <mergeCell ref="C44:I44"/>
    <mergeCell ref="AG44:AH44"/>
    <mergeCell ref="AG22:AH22"/>
    <mergeCell ref="AG42:AJ42"/>
    <mergeCell ref="C31:AB31"/>
    <mergeCell ref="AC31:AF31"/>
    <mergeCell ref="C41:I41"/>
    <mergeCell ref="AG41:AH41"/>
    <mergeCell ref="AG43:AJ43"/>
    <mergeCell ref="AC38:AF38"/>
    <mergeCell ref="AG38:AJ38"/>
    <mergeCell ref="A32:AM32"/>
    <mergeCell ref="A3:AM3"/>
    <mergeCell ref="A1:AO1"/>
    <mergeCell ref="A31:B31"/>
    <mergeCell ref="C22:I22"/>
    <mergeCell ref="A22:B22"/>
    <mergeCell ref="A4:AM4"/>
    <mergeCell ref="A15:AM15"/>
    <mergeCell ref="AG31:AJ31"/>
    <mergeCell ref="A30:B30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2017-02-23T10:31:15Z</cp:lastPrinted>
  <dcterms:created xsi:type="dcterms:W3CDTF">2014-01-27T17:40:04Z</dcterms:created>
  <dcterms:modified xsi:type="dcterms:W3CDTF">2017-03-08T10:26:03Z</dcterms:modified>
  <cp:category/>
  <cp:version/>
  <cp:contentType/>
  <cp:contentStatus/>
</cp:coreProperties>
</file>