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'Munka1'!$4:$4</definedName>
  </definedNames>
  <calcPr fullCalcOnLoad="1"/>
</workbook>
</file>

<file path=xl/sharedStrings.xml><?xml version="1.0" encoding="utf-8"?>
<sst xmlns="http://schemas.openxmlformats.org/spreadsheetml/2006/main" count="23" uniqueCount="23">
  <si>
    <t>Munka megnevezése</t>
  </si>
  <si>
    <t>Sor-szám</t>
  </si>
  <si>
    <r>
      <t xml:space="preserve">Sajáterő /
</t>
    </r>
    <r>
      <rPr>
        <b/>
        <sz val="11"/>
        <color indexed="10"/>
        <rFont val="Calibri"/>
        <family val="2"/>
      </rPr>
      <t>munkadíj</t>
    </r>
  </si>
  <si>
    <t>ÖSSZESEN</t>
  </si>
  <si>
    <t>Pályázati 
támogatás</t>
  </si>
  <si>
    <t>ERDŐKERTES KÖZSÉG ÖNKORMÁNYZATA</t>
  </si>
  <si>
    <t>1.</t>
  </si>
  <si>
    <t>2.</t>
  </si>
  <si>
    <t>3.</t>
  </si>
  <si>
    <t>4.</t>
  </si>
  <si>
    <t>5.</t>
  </si>
  <si>
    <t>6.</t>
  </si>
  <si>
    <t>UTAK</t>
  </si>
  <si>
    <t>VAGYONGAZD.</t>
  </si>
  <si>
    <t>2019.ÉVI FEJLESZTÉSEK TERVEZETE</t>
  </si>
  <si>
    <t>JÁRDAÉPÍTÉS ( 2018. évi pályázat)</t>
  </si>
  <si>
    <t>ÚTÉPÍTÉS MÁRIA UTCA</t>
  </si>
  <si>
    <t>CSAPADÉKVÍZ ELVEZETÉS PÁLYÁZAT</t>
  </si>
  <si>
    <t>ÓVODAÉPÍTÉS PÁLYÁZAT</t>
  </si>
  <si>
    <t>VÁLLALKOZÓI PARK PÁLYÁZAT</t>
  </si>
  <si>
    <t>FALUHÁZ VEKOP PÁLYÁZAT</t>
  </si>
  <si>
    <t>FALUHÁZ</t>
  </si>
  <si>
    <t>14.SZ.MELLÉKLET az 1/2019. (III. 01.)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</si>
</sst>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Ft-40E]_-;\-* #,##0.00\ [$Ft-40E]_-;_-* &quot;-&quot;??\ [$Ft-40E]_-;_-@_-"/>
    <numFmt numFmtId="165" formatCode="_-* #,##0.0\ [$Ft-40E]_-;\-* #,##0.0\ [$Ft-40E]_-;_-* &quot;-&quot;??\ [$Ft-40E]_-;_-@_-"/>
    <numFmt numFmtId="166" formatCode="_-* #,##0\ [$Ft-40E]_-;\-* #,##0\ [$Ft-40E]_-;_-* &quot;-&quot;??\ [$Ft-40E]_-;_-@_-"/>
    <numFmt numFmtId="167" formatCode="#,##0\ _F_t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167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7" fontId="40" fillId="0" borderId="10" xfId="0" applyNumberFormat="1" applyFont="1" applyBorder="1" applyAlignment="1">
      <alignment horizontal="center" vertical="center"/>
    </xf>
    <xf numFmtId="167" fontId="41" fillId="0" borderId="10" xfId="0" applyNumberFormat="1" applyFont="1" applyBorder="1" applyAlignment="1">
      <alignment horizontal="center" vertical="center"/>
    </xf>
    <xf numFmtId="167" fontId="21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67" fontId="22" fillId="33" borderId="14" xfId="0" applyNumberFormat="1" applyFont="1" applyFill="1" applyBorder="1" applyAlignment="1" applyProtection="1">
      <alignment horizontal="center" vertical="center" wrapText="1"/>
      <protection/>
    </xf>
    <xf numFmtId="167" fontId="36" fillId="33" borderId="15" xfId="0" applyNumberFormat="1" applyFont="1" applyFill="1" applyBorder="1" applyAlignment="1">
      <alignment horizontal="center" vertical="center" wrapText="1"/>
    </xf>
    <xf numFmtId="167" fontId="41" fillId="0" borderId="13" xfId="0" applyNumberFormat="1" applyFont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/>
    </xf>
    <xf numFmtId="167" fontId="41" fillId="0" borderId="16" xfId="0" applyNumberFormat="1" applyFont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/>
    </xf>
    <xf numFmtId="167" fontId="40" fillId="0" borderId="18" xfId="0" applyNumberFormat="1" applyFont="1" applyBorder="1" applyAlignment="1">
      <alignment horizontal="center" vertical="center" wrapText="1"/>
    </xf>
    <xf numFmtId="167" fontId="40" fillId="0" borderId="18" xfId="0" applyNumberFormat="1" applyFont="1" applyBorder="1" applyAlignment="1">
      <alignment horizontal="center" vertical="center"/>
    </xf>
    <xf numFmtId="167" fontId="23" fillId="0" borderId="18" xfId="0" applyNumberFormat="1" applyFont="1" applyBorder="1" applyAlignment="1">
      <alignment horizontal="center" vertical="center"/>
    </xf>
    <xf numFmtId="167" fontId="40" fillId="0" borderId="19" xfId="0" applyNumberFormat="1" applyFont="1" applyBorder="1" applyAlignment="1">
      <alignment horizontal="center" vertical="center"/>
    </xf>
    <xf numFmtId="167" fontId="40" fillId="0" borderId="13" xfId="0" applyNumberFormat="1" applyFont="1" applyBorder="1" applyAlignment="1">
      <alignment horizontal="center" vertical="center"/>
    </xf>
    <xf numFmtId="167" fontId="40" fillId="0" borderId="16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Layout" workbookViewId="0" topLeftCell="A1">
      <selection activeCell="D4" sqref="D4"/>
    </sheetView>
  </sheetViews>
  <sheetFormatPr defaultColWidth="9.140625" defaultRowHeight="15"/>
  <cols>
    <col min="1" max="1" width="6.140625" style="2" customWidth="1"/>
    <col min="2" max="2" width="45.00390625" style="2" customWidth="1"/>
    <col min="3" max="3" width="14.8515625" style="9" customWidth="1"/>
    <col min="4" max="4" width="16.57421875" style="9" customWidth="1"/>
    <col min="5" max="5" width="15.421875" style="1" customWidth="1"/>
    <col min="6" max="6" width="15.00390625" style="11" bestFit="1" customWidth="1"/>
    <col min="7" max="7" width="15.140625" style="11" bestFit="1" customWidth="1"/>
    <col min="8" max="8" width="12.57421875" style="11" bestFit="1" customWidth="1"/>
    <col min="9" max="9" width="11.28125" style="1" bestFit="1" customWidth="1"/>
    <col min="10" max="16384" width="9.140625" style="1" customWidth="1"/>
  </cols>
  <sheetData>
    <row r="1" spans="1:5" ht="27" customHeight="1">
      <c r="A1" s="31" t="s">
        <v>5</v>
      </c>
      <c r="B1" s="31"/>
      <c r="C1" s="31"/>
      <c r="D1" s="10" t="s">
        <v>22</v>
      </c>
      <c r="E1" s="28"/>
    </row>
    <row r="2" spans="1:5" ht="24.75" customHeight="1">
      <c r="A2" s="31" t="s">
        <v>14</v>
      </c>
      <c r="B2" s="31"/>
      <c r="C2" s="31"/>
      <c r="D2" s="28"/>
      <c r="E2" s="28"/>
    </row>
    <row r="3" spans="6:8" ht="15.75" thickBot="1">
      <c r="F3" s="29" t="s">
        <v>12</v>
      </c>
      <c r="G3" s="29" t="s">
        <v>13</v>
      </c>
      <c r="H3" s="29" t="s">
        <v>21</v>
      </c>
    </row>
    <row r="4" spans="1:8" s="5" customFormat="1" ht="41.25" customHeight="1">
      <c r="A4" s="3" t="s">
        <v>1</v>
      </c>
      <c r="B4" s="3" t="s">
        <v>0</v>
      </c>
      <c r="C4" s="16" t="s">
        <v>2</v>
      </c>
      <c r="D4" s="17" t="s">
        <v>4</v>
      </c>
      <c r="E4" s="21" t="s">
        <v>3</v>
      </c>
      <c r="F4" s="30"/>
      <c r="G4" s="29"/>
      <c r="H4" s="29"/>
    </row>
    <row r="5" spans="1:8" ht="33" customHeight="1">
      <c r="A5" s="4" t="s">
        <v>6</v>
      </c>
      <c r="B5" s="15" t="s">
        <v>17</v>
      </c>
      <c r="C5" s="13">
        <v>11000000</v>
      </c>
      <c r="D5" s="18">
        <v>196000000</v>
      </c>
      <c r="E5" s="22">
        <v>207000000</v>
      </c>
      <c r="F5" s="20">
        <v>207000000</v>
      </c>
      <c r="G5" s="13"/>
      <c r="H5" s="13"/>
    </row>
    <row r="6" spans="1:8" ht="33" customHeight="1">
      <c r="A6" s="4" t="s">
        <v>7</v>
      </c>
      <c r="B6" s="2" t="s">
        <v>18</v>
      </c>
      <c r="C6" s="13">
        <v>123000000</v>
      </c>
      <c r="D6" s="18">
        <v>191000000</v>
      </c>
      <c r="E6" s="23">
        <v>314000000</v>
      </c>
      <c r="F6" s="20"/>
      <c r="G6" s="13">
        <v>314000000</v>
      </c>
      <c r="H6" s="13"/>
    </row>
    <row r="7" spans="1:8" ht="33" customHeight="1">
      <c r="A7" s="4" t="s">
        <v>8</v>
      </c>
      <c r="B7" s="15" t="s">
        <v>19</v>
      </c>
      <c r="C7" s="13">
        <v>37000000</v>
      </c>
      <c r="D7" s="18">
        <v>195000000</v>
      </c>
      <c r="E7" s="23">
        <v>232000000</v>
      </c>
      <c r="F7" s="20"/>
      <c r="G7" s="13">
        <v>232000000</v>
      </c>
      <c r="H7" s="13"/>
    </row>
    <row r="8" spans="1:8" ht="33" customHeight="1">
      <c r="A8" s="4" t="s">
        <v>9</v>
      </c>
      <c r="B8" s="15" t="s">
        <v>15</v>
      </c>
      <c r="C8" s="13">
        <v>0</v>
      </c>
      <c r="D8" s="18">
        <v>15000000</v>
      </c>
      <c r="E8" s="23">
        <v>15000000</v>
      </c>
      <c r="F8" s="20">
        <f>E8</f>
        <v>15000000</v>
      </c>
      <c r="G8" s="13"/>
      <c r="H8" s="13"/>
    </row>
    <row r="9" spans="1:8" ht="49.5" customHeight="1">
      <c r="A9" s="4" t="s">
        <v>10</v>
      </c>
      <c r="B9" s="15" t="s">
        <v>16</v>
      </c>
      <c r="C9" s="14">
        <v>10000000</v>
      </c>
      <c r="D9" s="19">
        <v>0</v>
      </c>
      <c r="E9" s="24">
        <v>10000000</v>
      </c>
      <c r="F9" s="20">
        <v>10000000</v>
      </c>
      <c r="G9" s="13"/>
      <c r="H9" s="13"/>
    </row>
    <row r="10" spans="1:8" ht="33" customHeight="1" thickBot="1">
      <c r="A10" s="4" t="s">
        <v>11</v>
      </c>
      <c r="B10" s="15" t="s">
        <v>20</v>
      </c>
      <c r="C10" s="14"/>
      <c r="D10" s="19">
        <v>1015000</v>
      </c>
      <c r="E10" s="24">
        <v>1015000</v>
      </c>
      <c r="F10" s="20"/>
      <c r="G10" s="13"/>
      <c r="H10" s="13">
        <v>1015000</v>
      </c>
    </row>
    <row r="11" spans="1:8" s="6" customFormat="1" ht="30.75" customHeight="1" thickBot="1">
      <c r="A11" s="7"/>
      <c r="B11" s="8"/>
      <c r="C11" s="12">
        <f aca="true" t="shared" si="0" ref="C11:H11">SUM(C5:C10)</f>
        <v>181000000</v>
      </c>
      <c r="D11" s="26">
        <f t="shared" si="0"/>
        <v>598015000</v>
      </c>
      <c r="E11" s="25">
        <f t="shared" si="0"/>
        <v>779015000</v>
      </c>
      <c r="F11" s="27">
        <f t="shared" si="0"/>
        <v>232000000</v>
      </c>
      <c r="G11" s="12">
        <f t="shared" si="0"/>
        <v>546000000</v>
      </c>
      <c r="H11" s="12">
        <f t="shared" si="0"/>
        <v>1015000</v>
      </c>
    </row>
  </sheetData>
  <sheetProtection/>
  <mergeCells count="5">
    <mergeCell ref="F3:F4"/>
    <mergeCell ref="G3:G4"/>
    <mergeCell ref="H3:H4"/>
    <mergeCell ref="A1:C1"/>
    <mergeCell ref="A2:C2"/>
  </mergeCells>
  <printOptions horizontalCentered="1"/>
  <pageMargins left="0.07874015748031496" right="0" top="0.5118110236220472" bottom="0.1968503937007874" header="0.15748031496062992" footer="0.15748031496062992"/>
  <pageSetup horizontalDpi="600" verticalDpi="600" orientation="landscape" paperSize="9" r:id="rId1"/>
  <headerFooter>
    <oddHeader>&amp;C&amp;"Garamond,Félkövér"&amp;14 2019. évi beruházás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nagy.zsuzsa</dc:creator>
  <cp:keywords/>
  <dc:description/>
  <cp:lastModifiedBy>Balogh Géza</cp:lastModifiedBy>
  <cp:lastPrinted>2019-02-11T13:42:56Z</cp:lastPrinted>
  <dcterms:created xsi:type="dcterms:W3CDTF">2017-01-31T12:09:05Z</dcterms:created>
  <dcterms:modified xsi:type="dcterms:W3CDTF">2019-03-01T10:29:06Z</dcterms:modified>
  <cp:category/>
  <cp:version/>
  <cp:contentType/>
  <cp:contentStatus/>
</cp:coreProperties>
</file>