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525" activeTab="1"/>
  </bookViews>
  <sheets>
    <sheet name="12. mell " sheetId="1" r:id="rId1"/>
    <sheet name="13. mell" sheetId="2" r:id="rId2"/>
  </sheets>
  <externalReferences>
    <externalReference r:id="rId5"/>
  </externalReferences>
  <definedNames>
    <definedName name="_xlnm.Print_Titles" localSheetId="0">'12. mell '!$2:$7</definedName>
    <definedName name="_xlnm.Print_Titles" localSheetId="1">'13. mell'!$2:$7</definedName>
  </definedNames>
  <calcPr fullCalcOnLoad="1"/>
</workbook>
</file>

<file path=xl/sharedStrings.xml><?xml version="1.0" encoding="utf-8"?>
<sst xmlns="http://schemas.openxmlformats.org/spreadsheetml/2006/main" count="181" uniqueCount="94">
  <si>
    <t>Feladat megnevezése</t>
  </si>
  <si>
    <t>Hernádnémeti Közös Önkormányzati Hivatal</t>
  </si>
  <si>
    <t>01</t>
  </si>
  <si>
    <t>--------</t>
  </si>
  <si>
    <t>Ezer forintban !</t>
  </si>
  <si>
    <t>Száma</t>
  </si>
  <si>
    <t>Előirányzat-csoport, kiemelt előirányzat megnevezése</t>
  </si>
  <si>
    <t>Előirányzat</t>
  </si>
  <si>
    <t>Foglalkoztatottak személyi juttatásai</t>
  </si>
  <si>
    <t>02</t>
  </si>
  <si>
    <t xml:space="preserve">Külső személyi juttatások </t>
  </si>
  <si>
    <t>03</t>
  </si>
  <si>
    <t>Személyi juttatások (01+02+03)</t>
  </si>
  <si>
    <t>04</t>
  </si>
  <si>
    <t xml:space="preserve">Munkaadókat terhelő járulákok és szociális hozzájárulási adó </t>
  </si>
  <si>
    <t>05</t>
  </si>
  <si>
    <t xml:space="preserve">Dologi kiadások </t>
  </si>
  <si>
    <t>06</t>
  </si>
  <si>
    <t xml:space="preserve">Ellátottak pénzbeli juttatásai </t>
  </si>
  <si>
    <t>07</t>
  </si>
  <si>
    <t>Egyéb működési célú kiadások</t>
  </si>
  <si>
    <t>08</t>
  </si>
  <si>
    <t>Működési kiadások összesen (03+…07)</t>
  </si>
  <si>
    <t>09</t>
  </si>
  <si>
    <t>Beruházások (ÁFA-val)</t>
  </si>
  <si>
    <t>10</t>
  </si>
  <si>
    <t xml:space="preserve">Felújítások (ÁFA-val) </t>
  </si>
  <si>
    <t>11</t>
  </si>
  <si>
    <t xml:space="preserve">Egyéb felhalmozási célú kiadások  </t>
  </si>
  <si>
    <t>12</t>
  </si>
  <si>
    <t>Felhalmozási kiadások összesen (09+…+11)</t>
  </si>
  <si>
    <t>13</t>
  </si>
  <si>
    <t>Költségvetési kiadások (08+12)</t>
  </si>
  <si>
    <t>14</t>
  </si>
  <si>
    <t>Önkormányzatok működési támogatása</t>
  </si>
  <si>
    <t>15</t>
  </si>
  <si>
    <t>Működési célú támogatások államháztartáson belülről</t>
  </si>
  <si>
    <t>16</t>
  </si>
  <si>
    <t xml:space="preserve">Felhalmozási célú támogatások államháztartáson belülről </t>
  </si>
  <si>
    <t>17</t>
  </si>
  <si>
    <t xml:space="preserve">Közhatalmi bevételek  </t>
  </si>
  <si>
    <t>18</t>
  </si>
  <si>
    <t>Működési bevételek</t>
  </si>
  <si>
    <t>19</t>
  </si>
  <si>
    <t>Felhalmozási bevételek</t>
  </si>
  <si>
    <t>20</t>
  </si>
  <si>
    <t>Működési célú átvett pénzeszközök</t>
  </si>
  <si>
    <t>21</t>
  </si>
  <si>
    <t xml:space="preserve">Felhalmozási célú átvett pénzeszközök </t>
  </si>
  <si>
    <t>22</t>
  </si>
  <si>
    <t>Költségvetési bevételek mindösszesen(14+…+21))</t>
  </si>
  <si>
    <t>23</t>
  </si>
  <si>
    <t>Muködési költségvetési kiadások és bevételek egyenlege (08 - 14-15-17-18-20)</t>
  </si>
  <si>
    <t>24</t>
  </si>
  <si>
    <t>Felhalmozási költségvetési kiadások és bevételek egyenlege (12 - 16-19-21)</t>
  </si>
  <si>
    <t>25</t>
  </si>
  <si>
    <t>Hitel-, kölcsöntörlesztés államháztartáson kívülre</t>
  </si>
  <si>
    <t>26</t>
  </si>
  <si>
    <t>Belföldi értékpapírok kiadásai</t>
  </si>
  <si>
    <t>27</t>
  </si>
  <si>
    <t>Belföldi finanszírozás kiadásai</t>
  </si>
  <si>
    <t>28</t>
  </si>
  <si>
    <t>Külföldi finanszírozás kiadásai</t>
  </si>
  <si>
    <t>29</t>
  </si>
  <si>
    <t>Finanszírozási kiadások összesen(25+…+28)</t>
  </si>
  <si>
    <t>30</t>
  </si>
  <si>
    <t>Hitel-, kölcsönfelvétel államháztartáson kívülről</t>
  </si>
  <si>
    <t>31</t>
  </si>
  <si>
    <t>Belföldi értékpapírok bevételei</t>
  </si>
  <si>
    <t>32</t>
  </si>
  <si>
    <t>Előző év költségvetési maradványának igénybevétele</t>
  </si>
  <si>
    <t>33</t>
  </si>
  <si>
    <t>Előző év vállalkozási maradványának igénybevétele</t>
  </si>
  <si>
    <t>34</t>
  </si>
  <si>
    <t>Belföldi finanszírozás bevételei</t>
  </si>
  <si>
    <t>35</t>
  </si>
  <si>
    <t>Külföldi finanszírozás bevételei</t>
  </si>
  <si>
    <t>36</t>
  </si>
  <si>
    <t>Finanszírozási bevételek összesen(30+…+35)</t>
  </si>
  <si>
    <t>37</t>
  </si>
  <si>
    <t>Tárgyévi kiadások(13+29)</t>
  </si>
  <si>
    <t>38</t>
  </si>
  <si>
    <t>Tárgyévi bevételek(22+36)</t>
  </si>
  <si>
    <t>39</t>
  </si>
  <si>
    <t>Foglalkoztatottak létszáma</t>
  </si>
  <si>
    <t>40</t>
  </si>
  <si>
    <t>Közfoglalkoztatottak létszáma</t>
  </si>
  <si>
    <t>Hernádnémeti Nagyközség Önkormányzata</t>
  </si>
  <si>
    <t>saját</t>
  </si>
  <si>
    <t>Gépjármű beszerzés</t>
  </si>
  <si>
    <t>"12. melléklet"</t>
  </si>
  <si>
    <t>1. melléklet</t>
  </si>
  <si>
    <t>"13. melléklet"</t>
  </si>
  <si>
    <t>2.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</si>
</sst>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"/>
    <numFmt numFmtId="172" formatCode="&quot;H-&quot;0000"/>
    <numFmt numFmtId="173" formatCode="0;[Red]0"/>
    <numFmt numFmtId="174" formatCode="#,##0\ _F_t"/>
    <numFmt numFmtId="175" formatCode="#,##0;[Red]#,##0"/>
    <numFmt numFmtId="176" formatCode="#,##0.0"/>
    <numFmt numFmtId="177" formatCode="#,##0.0000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 CE"/>
      <family val="1"/>
    </font>
    <font>
      <b/>
      <i/>
      <sz val="11"/>
      <name val="Times New Roman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21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 quotePrefix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7" fillId="0" borderId="19" xfId="0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49" fontId="21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3" fontId="21" fillId="0" borderId="3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 vertical="center" wrapText="1"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49" fontId="25" fillId="0" borderId="29" xfId="0" applyNumberFormat="1" applyFont="1" applyFill="1" applyBorder="1" applyAlignment="1" applyProtection="1">
      <alignment horizontal="center" vertical="center" wrapText="1"/>
      <protection/>
    </xf>
    <xf numFmtId="49" fontId="24" fillId="0" borderId="29" xfId="0" applyNumberFormat="1" applyFont="1" applyFill="1" applyBorder="1" applyAlignment="1" applyProtection="1">
      <alignment horizontal="left" vertical="center" wrapText="1"/>
      <protection/>
    </xf>
    <xf numFmtId="3" fontId="25" fillId="0" borderId="3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3" fontId="25" fillId="0" borderId="30" xfId="56" applyNumberFormat="1" applyFont="1" applyFill="1" applyBorder="1" applyAlignment="1" applyProtection="1">
      <alignment horizontal="right" vertical="center" wrapText="1"/>
      <protection locked="0"/>
    </xf>
    <xf numFmtId="49" fontId="24" fillId="0" borderId="29" xfId="56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vertical="center" wrapText="1"/>
    </xf>
    <xf numFmtId="49" fontId="0" fillId="0" borderId="29" xfId="56" applyNumberFormat="1" applyFont="1" applyFill="1" applyBorder="1" applyAlignment="1" applyProtection="1">
      <alignment horizontal="left" vertical="center" wrapText="1"/>
      <protection/>
    </xf>
    <xf numFmtId="3" fontId="21" fillId="0" borderId="30" xfId="0" applyNumberFormat="1" applyFont="1" applyFill="1" applyBorder="1" applyAlignment="1" applyProtection="1">
      <alignment vertical="center" wrapText="1"/>
      <protection locked="0"/>
    </xf>
    <xf numFmtId="3" fontId="25" fillId="0" borderId="30" xfId="0" applyNumberFormat="1" applyFont="1" applyFill="1" applyBorder="1" applyAlignment="1" applyProtection="1">
      <alignment vertical="center" wrapText="1"/>
      <protection/>
    </xf>
    <xf numFmtId="49" fontId="24" fillId="0" borderId="29" xfId="56" applyNumberFormat="1" applyFont="1" applyFill="1" applyBorder="1" applyAlignment="1" applyProtection="1">
      <alignment horizontal="left" vertical="center" wrapText="1"/>
      <protection/>
    </xf>
    <xf numFmtId="3" fontId="25" fillId="0" borderId="3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49" fontId="29" fillId="0" borderId="29" xfId="0" applyNumberFormat="1" applyFont="1" applyBorder="1" applyAlignment="1" applyProtection="1">
      <alignment horizontal="left" wrapText="1"/>
      <protection/>
    </xf>
    <xf numFmtId="0" fontId="27" fillId="0" borderId="0" xfId="0" applyFont="1" applyFill="1" applyAlignment="1">
      <alignment vertical="center" wrapText="1"/>
    </xf>
    <xf numFmtId="0" fontId="30" fillId="0" borderId="28" xfId="0" applyFont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3" fontId="21" fillId="0" borderId="30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>
      <alignment vertical="center" wrapText="1"/>
    </xf>
    <xf numFmtId="49" fontId="0" fillId="0" borderId="29" xfId="56" applyNumberFormat="1" applyFont="1" applyFill="1" applyBorder="1" applyAlignment="1" applyProtection="1">
      <alignment horizontal="left" wrapText="1"/>
      <protection/>
    </xf>
    <xf numFmtId="16" fontId="0" fillId="0" borderId="0" xfId="0" applyNumberFormat="1" applyFill="1" applyAlignment="1">
      <alignment vertical="center" wrapText="1"/>
    </xf>
    <xf numFmtId="49" fontId="24" fillId="0" borderId="29" xfId="56" applyNumberFormat="1" applyFont="1" applyFill="1" applyBorder="1" applyAlignment="1" applyProtection="1">
      <alignment horizontal="left" wrapText="1"/>
      <protection/>
    </xf>
    <xf numFmtId="49" fontId="0" fillId="0" borderId="29" xfId="56" applyNumberFormat="1" applyFont="1" applyFill="1" applyBorder="1" applyAlignment="1" applyProtection="1">
      <alignment horizontal="left" wrapText="1"/>
      <protection/>
    </xf>
    <xf numFmtId="0" fontId="32" fillId="0" borderId="0" xfId="0" applyFont="1" applyFill="1" applyAlignment="1">
      <alignment vertical="center" wrapText="1"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49" fontId="27" fillId="0" borderId="29" xfId="0" applyNumberFormat="1" applyFont="1" applyFill="1" applyBorder="1" applyAlignment="1" applyProtection="1">
      <alignment horizontal="center" vertical="center" wrapText="1"/>
      <protection/>
    </xf>
    <xf numFmtId="49" fontId="32" fillId="0" borderId="29" xfId="56" applyNumberFormat="1" applyFont="1" applyFill="1" applyBorder="1" applyAlignment="1" applyProtection="1">
      <alignment horizontal="left" vertical="center" wrapText="1"/>
      <protection/>
    </xf>
    <xf numFmtId="3" fontId="27" fillId="0" borderId="3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>
      <alignment vertical="center" wrapText="1"/>
    </xf>
    <xf numFmtId="0" fontId="25" fillId="0" borderId="28" xfId="0" applyFont="1" applyFill="1" applyBorder="1" applyAlignment="1" applyProtection="1">
      <alignment horizontal="left" vertical="center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3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27" fillId="0" borderId="3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.%20k&#246;lts&#233;gvet&#233;s\rendelet\2.%20k&#246;r\1.%20m&#243;dos&#237;t&#225;smell&#233;kletek%20a%20rendelethez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-2.mell."/>
      <sheetName val="Normatíva 3.mell"/>
      <sheetName val="4.mell"/>
      <sheetName val="5.mell."/>
      <sheetName val="6.mell"/>
      <sheetName val="ELLENŐRZÉS-1.sz.2.a.sz.2.b.sz."/>
      <sheetName val="7.mell"/>
      <sheetName val="8.mell"/>
      <sheetName val="9.mell"/>
      <sheetName val="10.mell."/>
      <sheetName val="11.mell."/>
      <sheetName val="12. mell "/>
      <sheetName val="13. mell"/>
      <sheetName val="14. mell"/>
      <sheetName val="15. mell"/>
    </sheetNames>
    <sheetDataSet>
      <sheetData sheetId="1">
        <row r="17">
          <cell r="C17">
            <v>304046.8443333333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C9" sqref="C9"/>
    </sheetView>
  </sheetViews>
  <sheetFormatPr defaultColWidth="9.00390625" defaultRowHeight="12.75"/>
  <cols>
    <col min="1" max="1" width="1.12109375" style="75" customWidth="1"/>
    <col min="2" max="2" width="8.375" style="76" customWidth="1"/>
    <col min="3" max="3" width="98.50390625" style="77" customWidth="1"/>
    <col min="4" max="4" width="13.375" style="76" customWidth="1"/>
    <col min="5" max="16384" width="9.375" style="24" customWidth="1"/>
  </cols>
  <sheetData>
    <row r="1" ht="15">
      <c r="D1" s="76" t="s">
        <v>91</v>
      </c>
    </row>
    <row r="2" spans="1:4" s="5" customFormat="1" ht="20.25" customHeight="1" thickBot="1">
      <c r="A2" s="1"/>
      <c r="B2" s="2"/>
      <c r="C2" s="3"/>
      <c r="D2" s="4" t="s">
        <v>90</v>
      </c>
    </row>
    <row r="3" spans="1:4" s="10" customFormat="1" ht="25.5" customHeight="1">
      <c r="A3" s="6" t="s">
        <v>0</v>
      </c>
      <c r="B3" s="7"/>
      <c r="C3" s="8" t="s">
        <v>87</v>
      </c>
      <c r="D3" s="9" t="s">
        <v>2</v>
      </c>
    </row>
    <row r="4" spans="1:4" s="10" customFormat="1" ht="16.5" thickBot="1">
      <c r="A4" s="11"/>
      <c r="B4" s="12"/>
      <c r="C4" s="13" t="s">
        <v>88</v>
      </c>
      <c r="D4" s="14" t="s">
        <v>3</v>
      </c>
    </row>
    <row r="5" spans="1:4" s="19" customFormat="1" ht="15.75" customHeight="1" thickBot="1">
      <c r="A5" s="15"/>
      <c r="B5" s="16"/>
      <c r="C5" s="17"/>
      <c r="D5" s="18" t="s">
        <v>4</v>
      </c>
    </row>
    <row r="6" spans="1:4" ht="27" customHeight="1" thickBot="1">
      <c r="A6" s="20" t="s">
        <v>5</v>
      </c>
      <c r="B6" s="21"/>
      <c r="C6" s="22" t="s">
        <v>6</v>
      </c>
      <c r="D6" s="23" t="s">
        <v>7</v>
      </c>
    </row>
    <row r="7" spans="1:4" s="29" customFormat="1" ht="19.5" customHeight="1" thickBot="1">
      <c r="A7" s="25">
        <v>1</v>
      </c>
      <c r="B7" s="26">
        <v>2</v>
      </c>
      <c r="C7" s="27">
        <v>3</v>
      </c>
      <c r="D7" s="28">
        <v>4</v>
      </c>
    </row>
    <row r="8" spans="1:4" s="29" customFormat="1" ht="19.5" customHeight="1">
      <c r="A8" s="30"/>
      <c r="B8" s="31" t="s">
        <v>2</v>
      </c>
      <c r="C8" s="32" t="s">
        <v>8</v>
      </c>
      <c r="D8" s="33">
        <v>98900</v>
      </c>
    </row>
    <row r="9" spans="1:4" s="38" customFormat="1" ht="19.5" customHeight="1">
      <c r="A9" s="34"/>
      <c r="B9" s="35" t="s">
        <v>9</v>
      </c>
      <c r="C9" s="36" t="s">
        <v>10</v>
      </c>
      <c r="D9" s="37">
        <v>14306</v>
      </c>
    </row>
    <row r="10" spans="1:4" s="43" customFormat="1" ht="19.5" customHeight="1">
      <c r="A10" s="39"/>
      <c r="B10" s="40" t="s">
        <v>11</v>
      </c>
      <c r="C10" s="41" t="s">
        <v>12</v>
      </c>
      <c r="D10" s="42">
        <f>SUM(D8:D9)</f>
        <v>113206</v>
      </c>
    </row>
    <row r="11" spans="1:4" s="43" customFormat="1" ht="19.5" customHeight="1">
      <c r="A11" s="39"/>
      <c r="B11" s="40" t="s">
        <v>13</v>
      </c>
      <c r="C11" s="41" t="s">
        <v>14</v>
      </c>
      <c r="D11" s="44">
        <v>19863</v>
      </c>
    </row>
    <row r="12" spans="1:4" s="43" customFormat="1" ht="19.5" customHeight="1">
      <c r="A12" s="39"/>
      <c r="B12" s="40" t="s">
        <v>15</v>
      </c>
      <c r="C12" s="41" t="s">
        <v>16</v>
      </c>
      <c r="D12" s="42">
        <v>79327</v>
      </c>
    </row>
    <row r="13" spans="1:4" s="46" customFormat="1" ht="19.5" customHeight="1">
      <c r="A13" s="39"/>
      <c r="B13" s="40" t="s">
        <v>17</v>
      </c>
      <c r="C13" s="45" t="s">
        <v>18</v>
      </c>
      <c r="D13" s="42">
        <v>1600</v>
      </c>
    </row>
    <row r="14" spans="1:4" s="46" customFormat="1" ht="19.5" customHeight="1">
      <c r="A14" s="39"/>
      <c r="B14" s="40" t="s">
        <v>19</v>
      </c>
      <c r="C14" s="45" t="s">
        <v>20</v>
      </c>
      <c r="D14" s="42">
        <v>129263</v>
      </c>
    </row>
    <row r="15" spans="1:4" s="46" customFormat="1" ht="19.5" customHeight="1">
      <c r="A15" s="39"/>
      <c r="B15" s="40" t="s">
        <v>21</v>
      </c>
      <c r="C15" s="45" t="s">
        <v>22</v>
      </c>
      <c r="D15" s="42">
        <f>SUM(D10:D14)</f>
        <v>343259</v>
      </c>
    </row>
    <row r="16" spans="1:4" s="38" customFormat="1" ht="19.5" customHeight="1">
      <c r="A16" s="34"/>
      <c r="B16" s="35" t="s">
        <v>23</v>
      </c>
      <c r="C16" s="47" t="s">
        <v>24</v>
      </c>
      <c r="D16" s="48">
        <v>19240</v>
      </c>
    </row>
    <row r="17" spans="1:4" s="38" customFormat="1" ht="19.5" customHeight="1">
      <c r="A17" s="34"/>
      <c r="B17" s="35" t="s">
        <v>25</v>
      </c>
      <c r="C17" s="47" t="s">
        <v>26</v>
      </c>
      <c r="D17" s="48">
        <v>25000</v>
      </c>
    </row>
    <row r="18" spans="1:4" s="38" customFormat="1" ht="19.5" customHeight="1">
      <c r="A18" s="34"/>
      <c r="B18" s="35" t="s">
        <v>27</v>
      </c>
      <c r="C18" s="47" t="s">
        <v>89</v>
      </c>
      <c r="D18" s="48">
        <v>12700</v>
      </c>
    </row>
    <row r="19" spans="1:4" s="43" customFormat="1" ht="19.5" customHeight="1">
      <c r="A19" s="39"/>
      <c r="B19" s="40" t="s">
        <v>29</v>
      </c>
      <c r="C19" s="45" t="s">
        <v>30</v>
      </c>
      <c r="D19" s="49">
        <f>SUM(D16:D18)</f>
        <v>56940</v>
      </c>
    </row>
    <row r="20" spans="1:4" s="52" customFormat="1" ht="19.5" customHeight="1">
      <c r="A20" s="34"/>
      <c r="B20" s="40" t="s">
        <v>31</v>
      </c>
      <c r="C20" s="50" t="s">
        <v>32</v>
      </c>
      <c r="D20" s="51">
        <f>D15+D19</f>
        <v>400199</v>
      </c>
    </row>
    <row r="21" spans="1:4" s="52" customFormat="1" ht="19.5" customHeight="1">
      <c r="A21" s="34"/>
      <c r="B21" s="40" t="s">
        <v>33</v>
      </c>
      <c r="C21" s="50" t="s">
        <v>34</v>
      </c>
      <c r="D21" s="51">
        <f>'[1]1.-2.mell.'!C17</f>
        <v>304046.8443333333</v>
      </c>
    </row>
    <row r="22" spans="1:4" s="52" customFormat="1" ht="19.5" customHeight="1">
      <c r="A22" s="39"/>
      <c r="B22" s="40" t="s">
        <v>35</v>
      </c>
      <c r="C22" s="53" t="s">
        <v>36</v>
      </c>
      <c r="D22" s="42">
        <v>138675</v>
      </c>
    </row>
    <row r="23" spans="1:4" s="52" customFormat="1" ht="19.5" customHeight="1">
      <c r="A23" s="39"/>
      <c r="B23" s="40" t="s">
        <v>37</v>
      </c>
      <c r="C23" s="53" t="s">
        <v>38</v>
      </c>
      <c r="D23" s="42">
        <v>48940</v>
      </c>
    </row>
    <row r="24" spans="1:4" s="54" customFormat="1" ht="19.5" customHeight="1">
      <c r="A24" s="34"/>
      <c r="B24" s="40" t="s">
        <v>39</v>
      </c>
      <c r="C24" s="53" t="s">
        <v>40</v>
      </c>
      <c r="D24" s="49">
        <v>26200</v>
      </c>
    </row>
    <row r="25" spans="1:4" s="54" customFormat="1" ht="19.5" customHeight="1">
      <c r="A25" s="34"/>
      <c r="B25" s="40" t="s">
        <v>41</v>
      </c>
      <c r="C25" s="45" t="s">
        <v>42</v>
      </c>
      <c r="D25" s="49">
        <v>14300</v>
      </c>
    </row>
    <row r="26" spans="1:4" s="54" customFormat="1" ht="19.5" customHeight="1">
      <c r="A26" s="34"/>
      <c r="B26" s="40" t="s">
        <v>43</v>
      </c>
      <c r="C26" s="45" t="s">
        <v>44</v>
      </c>
      <c r="D26" s="42"/>
    </row>
    <row r="27" spans="1:4" s="54" customFormat="1" ht="19.5" customHeight="1">
      <c r="A27" s="34"/>
      <c r="B27" s="40" t="s">
        <v>45</v>
      </c>
      <c r="C27" s="45" t="s">
        <v>46</v>
      </c>
      <c r="D27" s="42"/>
    </row>
    <row r="28" spans="1:4" s="52" customFormat="1" ht="19.5" customHeight="1">
      <c r="A28" s="55"/>
      <c r="B28" s="40" t="s">
        <v>47</v>
      </c>
      <c r="C28" s="45" t="s">
        <v>48</v>
      </c>
      <c r="D28" s="49"/>
    </row>
    <row r="29" spans="1:4" s="56" customFormat="1" ht="19.5" customHeight="1">
      <c r="A29" s="39"/>
      <c r="B29" s="40" t="s">
        <v>49</v>
      </c>
      <c r="C29" s="50" t="s">
        <v>50</v>
      </c>
      <c r="D29" s="42">
        <f>D21+D22+D23+D24+D25+D26+D27+D28</f>
        <v>532161.8443333333</v>
      </c>
    </row>
    <row r="30" spans="1:4" s="56" customFormat="1" ht="19.5" customHeight="1">
      <c r="A30" s="39"/>
      <c r="B30" s="40" t="s">
        <v>51</v>
      </c>
      <c r="C30" s="50" t="s">
        <v>52</v>
      </c>
      <c r="D30" s="42">
        <f>D15-D21-D22-D24-D25-D27</f>
        <v>-139962.8443333333</v>
      </c>
    </row>
    <row r="31" spans="1:4" s="56" customFormat="1" ht="19.5" customHeight="1">
      <c r="A31" s="39"/>
      <c r="B31" s="40" t="s">
        <v>53</v>
      </c>
      <c r="C31" s="50" t="s">
        <v>54</v>
      </c>
      <c r="D31" s="42">
        <f>D19-D23-D26-D28</f>
        <v>8000</v>
      </c>
    </row>
    <row r="32" spans="1:4" ht="19.5" customHeight="1">
      <c r="A32" s="39"/>
      <c r="B32" s="35" t="s">
        <v>55</v>
      </c>
      <c r="C32" s="47" t="s">
        <v>56</v>
      </c>
      <c r="D32" s="57"/>
    </row>
    <row r="33" spans="1:4" s="58" customFormat="1" ht="19.5" customHeight="1">
      <c r="A33" s="39"/>
      <c r="B33" s="35" t="s">
        <v>57</v>
      </c>
      <c r="C33" s="47" t="s">
        <v>58</v>
      </c>
      <c r="D33" s="57"/>
    </row>
    <row r="34" spans="1:12" ht="19.5" customHeight="1">
      <c r="A34" s="39"/>
      <c r="B34" s="35" t="s">
        <v>59</v>
      </c>
      <c r="C34" s="59" t="s">
        <v>60</v>
      </c>
      <c r="D34" s="57">
        <v>161963</v>
      </c>
      <c r="L34" s="60"/>
    </row>
    <row r="35" spans="1:12" ht="19.5" customHeight="1">
      <c r="A35" s="39"/>
      <c r="B35" s="35" t="s">
        <v>61</v>
      </c>
      <c r="C35" s="59" t="s">
        <v>62</v>
      </c>
      <c r="D35" s="57"/>
      <c r="L35" s="60"/>
    </row>
    <row r="36" spans="1:4" s="56" customFormat="1" ht="19.5" customHeight="1">
      <c r="A36" s="39"/>
      <c r="B36" s="40" t="s">
        <v>63</v>
      </c>
      <c r="C36" s="61" t="s">
        <v>64</v>
      </c>
      <c r="D36" s="42">
        <f>SUM(D32:D35)</f>
        <v>161963</v>
      </c>
    </row>
    <row r="37" spans="1:4" s="56" customFormat="1" ht="19.5" customHeight="1">
      <c r="A37" s="39"/>
      <c r="B37" s="35" t="s">
        <v>65</v>
      </c>
      <c r="C37" s="62" t="s">
        <v>66</v>
      </c>
      <c r="D37" s="42"/>
    </row>
    <row r="38" spans="1:4" ht="19.5" customHeight="1">
      <c r="A38" s="39"/>
      <c r="B38" s="35" t="s">
        <v>67</v>
      </c>
      <c r="C38" s="47" t="s">
        <v>68</v>
      </c>
      <c r="D38" s="42"/>
    </row>
    <row r="39" spans="1:4" s="58" customFormat="1" ht="19.5" customHeight="1">
      <c r="A39" s="39"/>
      <c r="B39" s="35" t="s">
        <v>69</v>
      </c>
      <c r="C39" s="47" t="s">
        <v>70</v>
      </c>
      <c r="D39" s="49">
        <v>30000</v>
      </c>
    </row>
    <row r="40" spans="1:4" s="58" customFormat="1" ht="19.5" customHeight="1">
      <c r="A40" s="39"/>
      <c r="B40" s="35" t="s">
        <v>71</v>
      </c>
      <c r="C40" s="47" t="s">
        <v>72</v>
      </c>
      <c r="D40" s="48"/>
    </row>
    <row r="41" spans="1:4" s="58" customFormat="1" ht="19.5" customHeight="1">
      <c r="A41" s="39"/>
      <c r="B41" s="35" t="s">
        <v>73</v>
      </c>
      <c r="C41" s="47" t="s">
        <v>74</v>
      </c>
      <c r="D41" s="48"/>
    </row>
    <row r="42" spans="1:4" s="58" customFormat="1" ht="19.5" customHeight="1">
      <c r="A42" s="39"/>
      <c r="B42" s="35" t="s">
        <v>75</v>
      </c>
      <c r="C42" s="47" t="s">
        <v>76</v>
      </c>
      <c r="D42" s="42"/>
    </row>
    <row r="43" spans="1:4" s="63" customFormat="1" ht="19.5" customHeight="1">
      <c r="A43" s="39"/>
      <c r="B43" s="40" t="s">
        <v>77</v>
      </c>
      <c r="C43" s="45" t="s">
        <v>78</v>
      </c>
      <c r="D43" s="78">
        <f>SUM(D37:D42)</f>
        <v>30000</v>
      </c>
    </row>
    <row r="44" spans="1:4" s="56" customFormat="1" ht="19.5" customHeight="1">
      <c r="A44" s="39"/>
      <c r="B44" s="40" t="s">
        <v>79</v>
      </c>
      <c r="C44" s="50" t="s">
        <v>80</v>
      </c>
      <c r="D44" s="51">
        <f>D20+D36</f>
        <v>562162</v>
      </c>
    </row>
    <row r="45" spans="1:4" s="56" customFormat="1" ht="19.5" customHeight="1">
      <c r="A45" s="39"/>
      <c r="B45" s="40" t="s">
        <v>81</v>
      </c>
      <c r="C45" s="50" t="s">
        <v>82</v>
      </c>
      <c r="D45" s="51">
        <f>D29+D43</f>
        <v>562161.8443333333</v>
      </c>
    </row>
    <row r="46" spans="1:4" ht="19.5" customHeight="1">
      <c r="A46" s="69"/>
      <c r="B46" s="35" t="s">
        <v>83</v>
      </c>
      <c r="C46" s="70" t="s">
        <v>84</v>
      </c>
      <c r="D46" s="71">
        <v>15</v>
      </c>
    </row>
    <row r="47" spans="1:4" ht="19.5" customHeight="1" thickBot="1">
      <c r="A47" s="72"/>
      <c r="B47" s="35" t="s">
        <v>85</v>
      </c>
      <c r="C47" s="73" t="s">
        <v>86</v>
      </c>
      <c r="D47" s="74">
        <v>70</v>
      </c>
    </row>
  </sheetData>
  <sheetProtection formatCells="0"/>
  <mergeCells count="2">
    <mergeCell ref="A6:B6"/>
    <mergeCell ref="A3:B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1.12109375" style="75" customWidth="1"/>
    <col min="2" max="2" width="8.375" style="76" customWidth="1"/>
    <col min="3" max="3" width="98.50390625" style="77" customWidth="1"/>
    <col min="4" max="4" width="13.375" style="76" customWidth="1"/>
    <col min="5" max="16384" width="9.375" style="24" customWidth="1"/>
  </cols>
  <sheetData>
    <row r="1" ht="15">
      <c r="D1" s="76" t="s">
        <v>93</v>
      </c>
    </row>
    <row r="2" spans="1:4" s="5" customFormat="1" ht="20.25" customHeight="1" thickBot="1">
      <c r="A2" s="1"/>
      <c r="B2" s="2"/>
      <c r="C2" s="3"/>
      <c r="D2" s="4" t="s">
        <v>92</v>
      </c>
    </row>
    <row r="3" spans="1:4" s="10" customFormat="1" ht="25.5" customHeight="1">
      <c r="A3" s="6" t="s">
        <v>0</v>
      </c>
      <c r="B3" s="7"/>
      <c r="C3" s="8" t="s">
        <v>1</v>
      </c>
      <c r="D3" s="9" t="s">
        <v>2</v>
      </c>
    </row>
    <row r="4" spans="1:4" s="10" customFormat="1" ht="16.5" thickBot="1">
      <c r="A4" s="11"/>
      <c r="B4" s="12"/>
      <c r="C4" s="13"/>
      <c r="D4" s="14" t="s">
        <v>3</v>
      </c>
    </row>
    <row r="5" spans="1:4" s="19" customFormat="1" ht="15.75" customHeight="1" thickBot="1">
      <c r="A5" s="15"/>
      <c r="B5" s="16"/>
      <c r="C5" s="17"/>
      <c r="D5" s="18" t="s">
        <v>4</v>
      </c>
    </row>
    <row r="6" spans="1:4" ht="12.75" customHeight="1" thickBot="1">
      <c r="A6" s="20" t="s">
        <v>5</v>
      </c>
      <c r="B6" s="21"/>
      <c r="C6" s="22" t="s">
        <v>6</v>
      </c>
      <c r="D6" s="23" t="s">
        <v>7</v>
      </c>
    </row>
    <row r="7" spans="1:4" s="29" customFormat="1" ht="19.5" customHeight="1" thickBot="1">
      <c r="A7" s="25">
        <v>1</v>
      </c>
      <c r="B7" s="26">
        <v>2</v>
      </c>
      <c r="C7" s="27">
        <v>3</v>
      </c>
      <c r="D7" s="28">
        <v>4</v>
      </c>
    </row>
    <row r="8" spans="1:4" s="29" customFormat="1" ht="19.5" customHeight="1">
      <c r="A8" s="30"/>
      <c r="B8" s="31" t="s">
        <v>2</v>
      </c>
      <c r="C8" s="32" t="s">
        <v>8</v>
      </c>
      <c r="D8" s="33">
        <v>37552</v>
      </c>
    </row>
    <row r="9" spans="1:4" s="38" customFormat="1" ht="19.5" customHeight="1">
      <c r="A9" s="34"/>
      <c r="B9" s="35" t="s">
        <v>9</v>
      </c>
      <c r="C9" s="36" t="s">
        <v>10</v>
      </c>
      <c r="D9" s="37">
        <v>708</v>
      </c>
    </row>
    <row r="10" spans="1:4" s="43" customFormat="1" ht="19.5" customHeight="1">
      <c r="A10" s="39"/>
      <c r="B10" s="40" t="s">
        <v>11</v>
      </c>
      <c r="C10" s="41" t="s">
        <v>12</v>
      </c>
      <c r="D10" s="42">
        <f>SUM(D8:D9)</f>
        <v>38260</v>
      </c>
    </row>
    <row r="11" spans="1:4" s="43" customFormat="1" ht="19.5" customHeight="1">
      <c r="A11" s="39"/>
      <c r="B11" s="40" t="s">
        <v>13</v>
      </c>
      <c r="C11" s="41" t="s">
        <v>14</v>
      </c>
      <c r="D11" s="44">
        <v>9254</v>
      </c>
    </row>
    <row r="12" spans="1:4" s="43" customFormat="1" ht="19.5" customHeight="1">
      <c r="A12" s="39"/>
      <c r="B12" s="40" t="s">
        <v>15</v>
      </c>
      <c r="C12" s="41" t="s">
        <v>16</v>
      </c>
      <c r="D12" s="42">
        <v>8000</v>
      </c>
    </row>
    <row r="13" spans="1:4" s="46" customFormat="1" ht="19.5" customHeight="1">
      <c r="A13" s="39"/>
      <c r="B13" s="40" t="s">
        <v>17</v>
      </c>
      <c r="C13" s="45" t="s">
        <v>18</v>
      </c>
      <c r="D13" s="42">
        <v>59000</v>
      </c>
    </row>
    <row r="14" spans="1:4" s="46" customFormat="1" ht="19.5" customHeight="1">
      <c r="A14" s="39"/>
      <c r="B14" s="40" t="s">
        <v>19</v>
      </c>
      <c r="C14" s="45" t="s">
        <v>20</v>
      </c>
      <c r="D14" s="42"/>
    </row>
    <row r="15" spans="1:4" s="46" customFormat="1" ht="19.5" customHeight="1">
      <c r="A15" s="39"/>
      <c r="B15" s="40" t="s">
        <v>21</v>
      </c>
      <c r="C15" s="45" t="s">
        <v>22</v>
      </c>
      <c r="D15" s="42">
        <f>SUM(D10:D14)</f>
        <v>114514</v>
      </c>
    </row>
    <row r="16" spans="1:4" s="38" customFormat="1" ht="19.5" customHeight="1">
      <c r="A16" s="34"/>
      <c r="B16" s="35" t="s">
        <v>23</v>
      </c>
      <c r="C16" s="47" t="s">
        <v>24</v>
      </c>
      <c r="D16" s="48"/>
    </row>
    <row r="17" spans="1:4" s="38" customFormat="1" ht="19.5" customHeight="1">
      <c r="A17" s="34"/>
      <c r="B17" s="35" t="s">
        <v>25</v>
      </c>
      <c r="C17" s="47" t="s">
        <v>26</v>
      </c>
      <c r="D17" s="48"/>
    </row>
    <row r="18" spans="1:4" s="38" customFormat="1" ht="19.5" customHeight="1">
      <c r="A18" s="34"/>
      <c r="B18" s="35" t="s">
        <v>27</v>
      </c>
      <c r="C18" s="47" t="s">
        <v>28</v>
      </c>
      <c r="D18" s="48"/>
    </row>
    <row r="19" spans="1:4" s="43" customFormat="1" ht="19.5" customHeight="1">
      <c r="A19" s="39"/>
      <c r="B19" s="40" t="s">
        <v>29</v>
      </c>
      <c r="C19" s="45" t="s">
        <v>30</v>
      </c>
      <c r="D19" s="49">
        <f>SUM(D16:D18)</f>
        <v>0</v>
      </c>
    </row>
    <row r="20" spans="1:4" s="52" customFormat="1" ht="19.5" customHeight="1">
      <c r="A20" s="34"/>
      <c r="B20" s="40" t="s">
        <v>31</v>
      </c>
      <c r="C20" s="50" t="s">
        <v>32</v>
      </c>
      <c r="D20" s="51">
        <f>D15+D19</f>
        <v>114514</v>
      </c>
    </row>
    <row r="21" spans="1:4" s="52" customFormat="1" ht="19.5" customHeight="1">
      <c r="A21" s="34"/>
      <c r="B21" s="40" t="s">
        <v>33</v>
      </c>
      <c r="C21" s="50" t="s">
        <v>34</v>
      </c>
      <c r="D21" s="51"/>
    </row>
    <row r="22" spans="1:4" s="52" customFormat="1" ht="19.5" customHeight="1">
      <c r="A22" s="39"/>
      <c r="B22" s="40" t="s">
        <v>35</v>
      </c>
      <c r="C22" s="53" t="s">
        <v>36</v>
      </c>
      <c r="D22" s="42">
        <v>114514</v>
      </c>
    </row>
    <row r="23" spans="1:4" s="52" customFormat="1" ht="19.5" customHeight="1">
      <c r="A23" s="39"/>
      <c r="B23" s="40" t="s">
        <v>37</v>
      </c>
      <c r="C23" s="53" t="s">
        <v>38</v>
      </c>
      <c r="D23" s="42"/>
    </row>
    <row r="24" spans="1:4" s="54" customFormat="1" ht="19.5" customHeight="1">
      <c r="A24" s="34"/>
      <c r="B24" s="40" t="s">
        <v>39</v>
      </c>
      <c r="C24" s="53" t="s">
        <v>40</v>
      </c>
      <c r="D24" s="49"/>
    </row>
    <row r="25" spans="1:4" s="54" customFormat="1" ht="19.5" customHeight="1">
      <c r="A25" s="34"/>
      <c r="B25" s="40" t="s">
        <v>41</v>
      </c>
      <c r="C25" s="45" t="s">
        <v>42</v>
      </c>
      <c r="D25" s="49"/>
    </row>
    <row r="26" spans="1:4" s="54" customFormat="1" ht="19.5" customHeight="1">
      <c r="A26" s="34"/>
      <c r="B26" s="40" t="s">
        <v>43</v>
      </c>
      <c r="C26" s="45" t="s">
        <v>44</v>
      </c>
      <c r="D26" s="42"/>
    </row>
    <row r="27" spans="1:4" s="54" customFormat="1" ht="19.5" customHeight="1">
      <c r="A27" s="34"/>
      <c r="B27" s="40" t="s">
        <v>45</v>
      </c>
      <c r="C27" s="45" t="s">
        <v>46</v>
      </c>
      <c r="D27" s="42"/>
    </row>
    <row r="28" spans="1:4" s="52" customFormat="1" ht="19.5" customHeight="1">
      <c r="A28" s="55"/>
      <c r="B28" s="40" t="s">
        <v>47</v>
      </c>
      <c r="C28" s="45" t="s">
        <v>48</v>
      </c>
      <c r="D28" s="49"/>
    </row>
    <row r="29" spans="1:4" s="56" customFormat="1" ht="19.5" customHeight="1">
      <c r="A29" s="39"/>
      <c r="B29" s="40" t="s">
        <v>49</v>
      </c>
      <c r="C29" s="50" t="s">
        <v>50</v>
      </c>
      <c r="D29" s="42">
        <f>D21+D22+D23+D24+D25+D26+D27+D28</f>
        <v>114514</v>
      </c>
    </row>
    <row r="30" spans="1:4" s="56" customFormat="1" ht="19.5" customHeight="1">
      <c r="A30" s="39"/>
      <c r="B30" s="40" t="s">
        <v>51</v>
      </c>
      <c r="C30" s="50" t="s">
        <v>52</v>
      </c>
      <c r="D30" s="42">
        <f>D15-D21-D22-D24-D25-D27</f>
        <v>0</v>
      </c>
    </row>
    <row r="31" spans="1:4" s="56" customFormat="1" ht="19.5" customHeight="1">
      <c r="A31" s="39"/>
      <c r="B31" s="40" t="s">
        <v>53</v>
      </c>
      <c r="C31" s="50" t="s">
        <v>54</v>
      </c>
      <c r="D31" s="42">
        <f>D19-D23-D26-D28</f>
        <v>0</v>
      </c>
    </row>
    <row r="32" spans="1:4" ht="19.5" customHeight="1">
      <c r="A32" s="39"/>
      <c r="B32" s="35" t="s">
        <v>55</v>
      </c>
      <c r="C32" s="47" t="s">
        <v>56</v>
      </c>
      <c r="D32" s="57"/>
    </row>
    <row r="33" spans="1:4" s="58" customFormat="1" ht="19.5" customHeight="1">
      <c r="A33" s="39"/>
      <c r="B33" s="35" t="s">
        <v>57</v>
      </c>
      <c r="C33" s="47" t="s">
        <v>58</v>
      </c>
      <c r="D33" s="57"/>
    </row>
    <row r="34" spans="1:12" ht="19.5" customHeight="1">
      <c r="A34" s="39"/>
      <c r="B34" s="35" t="s">
        <v>59</v>
      </c>
      <c r="C34" s="59" t="s">
        <v>60</v>
      </c>
      <c r="D34" s="57"/>
      <c r="L34" s="60"/>
    </row>
    <row r="35" spans="1:12" ht="19.5" customHeight="1">
      <c r="A35" s="39"/>
      <c r="B35" s="35" t="s">
        <v>61</v>
      </c>
      <c r="C35" s="59" t="s">
        <v>62</v>
      </c>
      <c r="D35" s="57"/>
      <c r="L35" s="60"/>
    </row>
    <row r="36" spans="1:4" s="56" customFormat="1" ht="19.5" customHeight="1">
      <c r="A36" s="39"/>
      <c r="B36" s="40" t="s">
        <v>63</v>
      </c>
      <c r="C36" s="61" t="s">
        <v>64</v>
      </c>
      <c r="D36" s="42">
        <f>SUM(D32:D35)</f>
        <v>0</v>
      </c>
    </row>
    <row r="37" spans="1:4" s="56" customFormat="1" ht="19.5" customHeight="1">
      <c r="A37" s="39"/>
      <c r="B37" s="35" t="s">
        <v>65</v>
      </c>
      <c r="C37" s="62" t="s">
        <v>66</v>
      </c>
      <c r="D37" s="42"/>
    </row>
    <row r="38" spans="1:4" ht="19.5" customHeight="1">
      <c r="A38" s="39"/>
      <c r="B38" s="35" t="s">
        <v>67</v>
      </c>
      <c r="C38" s="47" t="s">
        <v>68</v>
      </c>
      <c r="D38" s="42"/>
    </row>
    <row r="39" spans="1:4" s="58" customFormat="1" ht="19.5" customHeight="1">
      <c r="A39" s="39"/>
      <c r="B39" s="35" t="s">
        <v>69</v>
      </c>
      <c r="C39" s="47" t="s">
        <v>70</v>
      </c>
      <c r="D39" s="49"/>
    </row>
    <row r="40" spans="1:4" s="58" customFormat="1" ht="19.5" customHeight="1">
      <c r="A40" s="39"/>
      <c r="B40" s="35" t="s">
        <v>71</v>
      </c>
      <c r="C40" s="47" t="s">
        <v>72</v>
      </c>
      <c r="D40" s="48"/>
    </row>
    <row r="41" spans="1:4" s="58" customFormat="1" ht="19.5" customHeight="1">
      <c r="A41" s="39"/>
      <c r="B41" s="35" t="s">
        <v>73</v>
      </c>
      <c r="C41" s="47" t="s">
        <v>74</v>
      </c>
      <c r="D41" s="48"/>
    </row>
    <row r="42" spans="1:4" s="58" customFormat="1" ht="19.5" customHeight="1">
      <c r="A42" s="39"/>
      <c r="B42" s="35" t="s">
        <v>75</v>
      </c>
      <c r="C42" s="47" t="s">
        <v>76</v>
      </c>
      <c r="D42" s="42"/>
    </row>
    <row r="43" spans="1:4" s="63" customFormat="1" ht="19.5" customHeight="1">
      <c r="A43" s="39"/>
      <c r="B43" s="40" t="s">
        <v>77</v>
      </c>
      <c r="C43" s="45" t="s">
        <v>78</v>
      </c>
      <c r="D43" s="49">
        <f>SUM(D37:D42)</f>
        <v>0</v>
      </c>
    </row>
    <row r="44" spans="1:4" s="68" customFormat="1" ht="19.5" customHeight="1">
      <c r="A44" s="64"/>
      <c r="B44" s="65" t="s">
        <v>79</v>
      </c>
      <c r="C44" s="66" t="s">
        <v>80</v>
      </c>
      <c r="D44" s="67">
        <f>D20+D36</f>
        <v>114514</v>
      </c>
    </row>
    <row r="45" spans="1:4" s="68" customFormat="1" ht="19.5" customHeight="1">
      <c r="A45" s="64"/>
      <c r="B45" s="65" t="s">
        <v>81</v>
      </c>
      <c r="C45" s="66" t="s">
        <v>82</v>
      </c>
      <c r="D45" s="67">
        <f>D29+D43</f>
        <v>114514</v>
      </c>
    </row>
    <row r="46" spans="1:4" ht="19.5" customHeight="1">
      <c r="A46" s="69"/>
      <c r="B46" s="35" t="s">
        <v>83</v>
      </c>
      <c r="C46" s="70" t="s">
        <v>84</v>
      </c>
      <c r="D46" s="71">
        <v>20</v>
      </c>
    </row>
    <row r="47" spans="1:4" ht="19.5" customHeight="1" thickBot="1">
      <c r="A47" s="72"/>
      <c r="B47" s="35" t="s">
        <v>85</v>
      </c>
      <c r="C47" s="73" t="s">
        <v>86</v>
      </c>
      <c r="D47" s="74"/>
    </row>
  </sheetData>
  <sheetProtection formatCells="0"/>
  <mergeCells count="2">
    <mergeCell ref="A6:B6"/>
    <mergeCell ref="A3:B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Valika</dc:creator>
  <cp:keywords/>
  <dc:description/>
  <cp:lastModifiedBy>Valika</cp:lastModifiedBy>
  <cp:lastPrinted>2014-03-21T07:43:35Z</cp:lastPrinted>
  <dcterms:created xsi:type="dcterms:W3CDTF">2014-03-21T07:43:07Z</dcterms:created>
  <dcterms:modified xsi:type="dcterms:W3CDTF">2014-03-21T07:45:12Z</dcterms:modified>
  <cp:category/>
  <cp:version/>
  <cp:contentType/>
  <cp:contentStatus/>
</cp:coreProperties>
</file>