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<sst xmlns="http://schemas.openxmlformats.org/spreadsheetml/2006/main" count="40" uniqueCount="40">
  <si>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</si>
  <si>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</si>
  <si>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</si>
  <si>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</si>
  <si>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</si>
  <si>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</si>
  <si>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</si>
  <si>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</si>
  <si>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</si>
  <si>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</si>
  <si>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</si>
  <si>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</si>
  <si>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</si>
  <si>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</si>
  <si>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</si>
  <si>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</si>
  <si>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</si>
  <si>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</si>
  <si>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</si>
  <si>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</si>
  <si>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</si>
  <si>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</si>
  <si>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</si>
  <si>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</si>
  <si>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</si>
  <si>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</si>
  <si>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2013. évi terv</t>
  </si>
  <si>
    <t>1-6. hó mód</t>
  </si>
  <si>
    <t>%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</si>
  <si>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</si>
  <si>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</si>
  <si>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</si>
  <si>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</si>
  <si>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</si>
  <si>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</si>
  <si>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</si>
  <si>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</si>
  <si>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1-12. hó tény</t>
  </si>
  <si>
    <t>2014.évi  terv</t>
  </si>
  <si>
    <t>Munkaadót terhelő járulékok és szociális hozzájárulási adó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</si>
</sst>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/>
    </xf>
    <xf numFmtId="164" fontId="3" fillId="0" borderId="10" xfId="60" applyNumberFormat="1" applyFont="1" applyBorder="1" applyAlignment="1">
      <alignment horizontal="center"/>
    </xf>
    <xf numFmtId="164" fontId="3" fillId="2" borderId="10" xfId="6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0" xfId="60" applyNumberFormat="1" applyFont="1" applyBorder="1" applyAlignment="1">
      <alignment horizontal="center"/>
    </xf>
    <xf numFmtId="3" fontId="1" fillId="0" borderId="10" xfId="60" applyNumberFormat="1" applyFont="1" applyBorder="1" applyAlignment="1">
      <alignment horizontal="center"/>
    </xf>
    <xf numFmtId="3" fontId="1" fillId="2" borderId="10" xfId="6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tabSelected="1" zoomScale="110" zoomScaleNormal="110" zoomScalePageLayoutView="0" workbookViewId="0" topLeftCell="A1">
      <selection activeCell="G16" sqref="G16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7" width="8.7109375" style="0" customWidth="1"/>
  </cols>
  <sheetData>
    <row r="2" ht="25.5" customHeight="1"/>
    <row r="3" spans="1:7" ht="27" customHeight="1">
      <c r="A3" s="25" t="s">
        <v>1</v>
      </c>
      <c r="B3" s="1" t="s">
        <v>0</v>
      </c>
      <c r="C3" s="25" t="s">
        <v>26</v>
      </c>
      <c r="D3" s="25" t="s">
        <v>27</v>
      </c>
      <c r="E3" s="25" t="s">
        <v>37</v>
      </c>
      <c r="F3" s="25" t="s">
        <v>28</v>
      </c>
      <c r="G3" s="25" t="s">
        <v>38</v>
      </c>
    </row>
    <row r="4" spans="1:7" ht="15" customHeight="1">
      <c r="A4" s="2"/>
      <c r="B4" s="3" t="s">
        <v>24</v>
      </c>
      <c r="C4" s="4"/>
      <c r="D4" s="4"/>
      <c r="E4" s="4"/>
      <c r="F4" s="4"/>
      <c r="G4" s="18"/>
    </row>
    <row r="5" spans="1:7" ht="15.75" customHeight="1">
      <c r="A5" s="27" t="s">
        <v>2</v>
      </c>
      <c r="B5" s="28"/>
      <c r="C5" s="4"/>
      <c r="D5" s="4"/>
      <c r="E5" s="4"/>
      <c r="F5" s="4"/>
      <c r="G5" s="18"/>
    </row>
    <row r="6" spans="1:7" ht="14.25" customHeight="1">
      <c r="A6" s="5" t="s">
        <v>7</v>
      </c>
      <c r="B6" s="4" t="s">
        <v>3</v>
      </c>
      <c r="C6" s="5">
        <v>10076</v>
      </c>
      <c r="D6" s="5">
        <v>10076</v>
      </c>
      <c r="E6" s="5">
        <v>14478</v>
      </c>
      <c r="F6" s="13">
        <f>E6/D6</f>
        <v>1.4368797141722907</v>
      </c>
      <c r="G6" s="19">
        <v>16447</v>
      </c>
    </row>
    <row r="7" spans="1:7" ht="28.5">
      <c r="A7" s="5" t="s">
        <v>8</v>
      </c>
      <c r="B7" s="26" t="s">
        <v>39</v>
      </c>
      <c r="C7" s="5">
        <v>2383</v>
      </c>
      <c r="D7" s="5">
        <v>2383</v>
      </c>
      <c r="E7" s="5">
        <v>2694</v>
      </c>
      <c r="F7" s="13">
        <f aca="true" t="shared" si="0" ref="F7:F19">E7/D7</f>
        <v>1.1305077633235419</v>
      </c>
      <c r="G7" s="19">
        <v>3345</v>
      </c>
    </row>
    <row r="8" spans="1:7" ht="13.5" customHeight="1">
      <c r="A8" s="5" t="s">
        <v>9</v>
      </c>
      <c r="B8" s="4" t="s">
        <v>18</v>
      </c>
      <c r="C8" s="5">
        <v>11974</v>
      </c>
      <c r="D8" s="5">
        <v>11974</v>
      </c>
      <c r="E8" s="5">
        <v>13480</v>
      </c>
      <c r="F8" s="13">
        <f t="shared" si="0"/>
        <v>1.125772507098714</v>
      </c>
      <c r="G8" s="19">
        <v>14940</v>
      </c>
    </row>
    <row r="9" spans="1:7" ht="14.25" customHeight="1">
      <c r="A9" s="5" t="s">
        <v>10</v>
      </c>
      <c r="B9" s="4" t="s">
        <v>19</v>
      </c>
      <c r="C9" s="5">
        <v>5838</v>
      </c>
      <c r="D9" s="5">
        <v>5838</v>
      </c>
      <c r="E9" s="5">
        <v>5848</v>
      </c>
      <c r="F9" s="13">
        <f t="shared" si="0"/>
        <v>1.0017129153819802</v>
      </c>
      <c r="G9" s="19">
        <v>832</v>
      </c>
    </row>
    <row r="10" spans="1:7" ht="15" customHeight="1">
      <c r="A10" s="5" t="s">
        <v>11</v>
      </c>
      <c r="B10" s="4" t="s">
        <v>20</v>
      </c>
      <c r="C10" s="5">
        <v>180</v>
      </c>
      <c r="D10" s="5">
        <v>180</v>
      </c>
      <c r="E10" s="5">
        <v>52</v>
      </c>
      <c r="F10" s="13">
        <f t="shared" si="0"/>
        <v>0.28888888888888886</v>
      </c>
      <c r="G10" s="19">
        <v>180</v>
      </c>
    </row>
    <row r="11" spans="1:7" ht="14.25" customHeight="1">
      <c r="A11" s="5" t="s">
        <v>12</v>
      </c>
      <c r="B11" s="4" t="s">
        <v>33</v>
      </c>
      <c r="C11" s="5">
        <v>14598</v>
      </c>
      <c r="D11" s="5">
        <v>14598</v>
      </c>
      <c r="E11" s="5">
        <v>11344</v>
      </c>
      <c r="F11" s="13">
        <f t="shared" si="0"/>
        <v>0.77709275243184</v>
      </c>
      <c r="G11" s="19">
        <v>14801</v>
      </c>
    </row>
    <row r="12" spans="1:7" ht="15" customHeight="1">
      <c r="A12" s="5" t="s">
        <v>13</v>
      </c>
      <c r="B12" s="4" t="s">
        <v>21</v>
      </c>
      <c r="C12" s="5">
        <v>200</v>
      </c>
      <c r="D12" s="5">
        <v>200</v>
      </c>
      <c r="E12" s="5">
        <v>0</v>
      </c>
      <c r="F12" s="13">
        <f t="shared" si="0"/>
        <v>0</v>
      </c>
      <c r="G12" s="19">
        <v>200</v>
      </c>
    </row>
    <row r="13" spans="1:7" ht="15" customHeight="1">
      <c r="A13" s="5" t="s">
        <v>14</v>
      </c>
      <c r="B13" s="8" t="s">
        <v>22</v>
      </c>
      <c r="C13" s="5">
        <v>100</v>
      </c>
      <c r="D13" s="5">
        <v>100</v>
      </c>
      <c r="E13" s="5">
        <v>155</v>
      </c>
      <c r="F13" s="13">
        <f t="shared" si="0"/>
        <v>1.55</v>
      </c>
      <c r="G13" s="19">
        <v>150</v>
      </c>
    </row>
    <row r="14" spans="1:7" ht="16.5" customHeight="1">
      <c r="A14" s="6" t="s">
        <v>15</v>
      </c>
      <c r="B14" s="7" t="s">
        <v>32</v>
      </c>
      <c r="C14" s="6">
        <f>SUM(C6:C13)</f>
        <v>45349</v>
      </c>
      <c r="D14" s="6">
        <f>SUM(D6:D13)</f>
        <v>45349</v>
      </c>
      <c r="E14" s="6">
        <f>SUM(E6:E13)</f>
        <v>48051</v>
      </c>
      <c r="F14" s="14">
        <f t="shared" si="0"/>
        <v>1.0595823502172044</v>
      </c>
      <c r="G14" s="20">
        <f>SUM(G6:G13)</f>
        <v>50895</v>
      </c>
    </row>
    <row r="15" spans="1:7" ht="15" customHeight="1">
      <c r="A15" s="27" t="s">
        <v>4</v>
      </c>
      <c r="B15" s="28"/>
      <c r="C15" s="4"/>
      <c r="D15" s="4"/>
      <c r="E15" s="4"/>
      <c r="F15" s="13"/>
      <c r="G15" s="19"/>
    </row>
    <row r="16" spans="1:7" ht="15" customHeight="1">
      <c r="A16" s="5" t="s">
        <v>16</v>
      </c>
      <c r="B16" s="4" t="s">
        <v>5</v>
      </c>
      <c r="C16" s="5">
        <v>0</v>
      </c>
      <c r="D16" s="5">
        <v>0</v>
      </c>
      <c r="E16" s="5">
        <v>798</v>
      </c>
      <c r="F16" s="13"/>
      <c r="G16" s="19">
        <v>6025</v>
      </c>
    </row>
    <row r="17" spans="1:7" ht="14.25" customHeight="1">
      <c r="A17" s="5" t="s">
        <v>17</v>
      </c>
      <c r="B17" s="4" t="s">
        <v>6</v>
      </c>
      <c r="C17" s="5">
        <v>9600</v>
      </c>
      <c r="D17" s="5">
        <v>9600</v>
      </c>
      <c r="E17" s="5">
        <v>2885</v>
      </c>
      <c r="F17" s="24">
        <f t="shared" si="0"/>
        <v>0.30052083333333335</v>
      </c>
      <c r="G17" s="19">
        <v>3540</v>
      </c>
    </row>
    <row r="18" spans="1:7" ht="15" customHeight="1">
      <c r="A18" s="5" t="s">
        <v>23</v>
      </c>
      <c r="B18" s="4" t="s">
        <v>29</v>
      </c>
      <c r="C18" s="5">
        <v>0</v>
      </c>
      <c r="D18" s="5">
        <v>0</v>
      </c>
      <c r="E18" s="5">
        <v>100</v>
      </c>
      <c r="F18" s="13"/>
      <c r="G18" s="19">
        <v>0</v>
      </c>
    </row>
    <row r="19" spans="1:7" ht="14.25" customHeight="1">
      <c r="A19" s="6" t="s">
        <v>25</v>
      </c>
      <c r="B19" s="7" t="s">
        <v>31</v>
      </c>
      <c r="C19" s="6">
        <f>SUM(C16:C18)</f>
        <v>9600</v>
      </c>
      <c r="D19" s="6">
        <f>SUM(D16:D18)</f>
        <v>9600</v>
      </c>
      <c r="E19" s="6">
        <f>SUM(E16:E18)</f>
        <v>3783</v>
      </c>
      <c r="F19" s="14">
        <f t="shared" si="0"/>
        <v>0.3940625</v>
      </c>
      <c r="G19" s="20">
        <f>SUM(G16:G18)</f>
        <v>9565</v>
      </c>
    </row>
    <row r="20" spans="1:7" ht="17.25" customHeight="1">
      <c r="A20" s="29" t="s">
        <v>30</v>
      </c>
      <c r="B20" s="30"/>
      <c r="C20" s="9">
        <f>SUM(C14+C19)</f>
        <v>54949</v>
      </c>
      <c r="D20" s="9">
        <f>SUM(D14+D19)</f>
        <v>54949</v>
      </c>
      <c r="E20" s="9">
        <f>SUM(E14+E19)</f>
        <v>51834</v>
      </c>
      <c r="F20" s="15">
        <f>E20/D20</f>
        <v>0.9433110702651549</v>
      </c>
      <c r="G20" s="21">
        <f>G14+G19</f>
        <v>60460</v>
      </c>
    </row>
    <row r="21" spans="1:7" ht="14.25">
      <c r="A21" s="10" t="s">
        <v>35</v>
      </c>
      <c r="B21" s="11" t="s">
        <v>36</v>
      </c>
      <c r="C21" s="10">
        <v>0</v>
      </c>
      <c r="D21" s="10">
        <v>0</v>
      </c>
      <c r="E21" s="10">
        <v>-473</v>
      </c>
      <c r="F21" s="16"/>
      <c r="G21" s="22">
        <v>0</v>
      </c>
    </row>
    <row r="22" spans="1:7" ht="15">
      <c r="A22" s="31" t="s">
        <v>34</v>
      </c>
      <c r="B22" s="32"/>
      <c r="C22" s="12">
        <f>SUM(C20:C21)</f>
        <v>54949</v>
      </c>
      <c r="D22" s="12">
        <f>SUM(D20:D21)</f>
        <v>54949</v>
      </c>
      <c r="E22" s="12">
        <f>SUM(E20:E21)</f>
        <v>51361</v>
      </c>
      <c r="F22" s="17">
        <f>E22/D22</f>
        <v>0.9347030883182588</v>
      </c>
      <c r="G22" s="23">
        <f>SUM(G20:G21)</f>
        <v>60460</v>
      </c>
    </row>
  </sheetData>
  <sheetProtection/>
  <mergeCells count="4">
    <mergeCell ref="A5:B5"/>
    <mergeCell ref="A15:B15"/>
    <mergeCell ref="A20:B20"/>
    <mergeCell ref="A22:B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&amp;C&amp;12 2. melléklet
a 2/2014. (II.05.) önkormányzati rendelethez
Az önkormányzat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Pénzügyi Iroda</cp:lastModifiedBy>
  <cp:lastPrinted>2014-02-05T12:44:14Z</cp:lastPrinted>
  <dcterms:created xsi:type="dcterms:W3CDTF">2011-04-28T11:43:09Z</dcterms:created>
  <dcterms:modified xsi:type="dcterms:W3CDTF">2014-02-05T12:44:22Z</dcterms:modified>
  <cp:category/>
  <cp:version/>
  <cp:contentType/>
  <cp:contentStatus/>
</cp:coreProperties>
</file>