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'Munka1'!$A$1:$M$35</definedName>
  </definedNames>
  <calcPr fullCalcOnLoad="1"/>
</workbook>
</file>

<file path=xl/sharedStrings.xml><?xml version="1.0" encoding="utf-8"?>
<sst xmlns="http://schemas.openxmlformats.org/spreadsheetml/2006/main" count="102" uniqueCount="62">
  <si>
    <t xml:space="preserve"> </t>
  </si>
  <si>
    <t>Cím</t>
  </si>
  <si>
    <t>Al-</t>
  </si>
  <si>
    <t>Szak-</t>
  </si>
  <si>
    <t>Munkáltató</t>
  </si>
  <si>
    <t>Teljes</t>
  </si>
  <si>
    <t>Összes</t>
  </si>
  <si>
    <t>cím</t>
  </si>
  <si>
    <t>feladat</t>
  </si>
  <si>
    <t>fogl. (fő)</t>
  </si>
  <si>
    <t>létszám</t>
  </si>
  <si>
    <t>Polgármester</t>
  </si>
  <si>
    <t>Ügyintéző</t>
  </si>
  <si>
    <t>2.</t>
  </si>
  <si>
    <t>Magasabb vezető</t>
  </si>
  <si>
    <t>3.</t>
  </si>
  <si>
    <t>Beosztott óvónő</t>
  </si>
  <si>
    <t>Dajka</t>
  </si>
  <si>
    <t>4.</t>
  </si>
  <si>
    <t>Védőnő</t>
  </si>
  <si>
    <t>ÁLLOMÁNYI LÉTSZ.ÖSSZ:</t>
  </si>
  <si>
    <t>VÁROS ÉS KÖZSÉGG.</t>
  </si>
  <si>
    <t>munka-</t>
  </si>
  <si>
    <t>időben</t>
  </si>
  <si>
    <t>Részmka-</t>
  </si>
  <si>
    <t>idős teljes</t>
  </si>
  <si>
    <t>mkaidőre</t>
  </si>
  <si>
    <t>számítva</t>
  </si>
  <si>
    <t xml:space="preserve">állo- </t>
  </si>
  <si>
    <t>mányi</t>
  </si>
  <si>
    <t>terv</t>
  </si>
  <si>
    <r>
      <t xml:space="preserve">             </t>
    </r>
    <r>
      <rPr>
        <b/>
        <sz val="8"/>
        <rFont val="Times New Roman CE"/>
        <family val="1"/>
      </rPr>
      <t>2004. évi</t>
    </r>
  </si>
  <si>
    <r>
      <t xml:space="preserve">              </t>
    </r>
    <r>
      <rPr>
        <b/>
        <sz val="8"/>
        <rFont val="Times New Roman CE"/>
        <family val="1"/>
      </rPr>
      <t>mód. III.</t>
    </r>
  </si>
  <si>
    <t>2004.</t>
  </si>
  <si>
    <t>mód. III</t>
  </si>
  <si>
    <t>KÖZMŰV.KÖNYVTÁRI T.</t>
  </si>
  <si>
    <t xml:space="preserve">             Ágfalva Községi Önkormányzat</t>
  </si>
  <si>
    <t>Parkgondozó</t>
  </si>
  <si>
    <t xml:space="preserve">    Közművelődési szervező</t>
  </si>
  <si>
    <t xml:space="preserve">           1. oldal</t>
  </si>
  <si>
    <t>összes foglalkoztatott:</t>
  </si>
  <si>
    <t xml:space="preserve"> *A megbízási jogviszony nem alkalmazotti jogviszony, állományi létszámban nem szerepeltethető</t>
  </si>
  <si>
    <t>GYÓGYÍTÓ, MEGELŐZŐ ELLÁTÁSOK</t>
  </si>
  <si>
    <t>5.</t>
  </si>
  <si>
    <t>6.</t>
  </si>
  <si>
    <t>2013. évi</t>
  </si>
  <si>
    <t>1.</t>
  </si>
  <si>
    <t>ÖNKORMÁNYZAT</t>
  </si>
  <si>
    <t>I.mód.</t>
  </si>
  <si>
    <t>Jegyző</t>
  </si>
  <si>
    <t>Aljegyző</t>
  </si>
  <si>
    <t>Hivatalsegéd</t>
  </si>
  <si>
    <t xml:space="preserve">     </t>
  </si>
  <si>
    <t xml:space="preserve">   7.sz. melléklet</t>
  </si>
  <si>
    <t>KÖZÖS HIVATAL</t>
  </si>
  <si>
    <t>Pedagógiai asszisztens</t>
  </si>
  <si>
    <t xml:space="preserve">  8.sz. melléklet</t>
  </si>
  <si>
    <t>Helyettes vezető</t>
  </si>
  <si>
    <t>ÁGFALVI NAPSUGÁR ÓVODA</t>
  </si>
  <si>
    <t>KÖZFOGLALKOZTATOTT ÖSSZ:</t>
  </si>
  <si>
    <t xml:space="preserve">                       2017. évi költségvetés</t>
  </si>
  <si>
    <t>2017. évi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</si>
</sst>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0"/>
    </font>
    <font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1" fontId="12" fillId="0" borderId="5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" fontId="9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1" fontId="9" fillId="0" borderId="1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I27" sqref="I27"/>
    </sheetView>
  </sheetViews>
  <sheetFormatPr defaultColWidth="8.88671875" defaultRowHeight="15.75"/>
  <cols>
    <col min="1" max="1" width="2.5546875" style="1" customWidth="1"/>
    <col min="2" max="2" width="2.99609375" style="1" customWidth="1"/>
    <col min="3" max="3" width="6.88671875" style="9" hidden="1" customWidth="1"/>
    <col min="4" max="4" width="29.99609375" style="1" customWidth="1"/>
    <col min="5" max="5" width="0.3359375" style="3" hidden="1" customWidth="1"/>
    <col min="6" max="6" width="6.4453125" style="3" hidden="1" customWidth="1"/>
    <col min="7" max="7" width="0.10546875" style="5" hidden="1" customWidth="1"/>
    <col min="8" max="8" width="7.99609375" style="5" customWidth="1"/>
    <col min="9" max="9" width="7.99609375" style="3" customWidth="1"/>
    <col min="10" max="10" width="8.88671875" style="2" customWidth="1"/>
    <col min="11" max="11" width="7.99609375" style="5" hidden="1" customWidth="1"/>
    <col min="12" max="12" width="7.99609375" style="3" hidden="1" customWidth="1"/>
    <col min="13" max="13" width="8.88671875" style="2" hidden="1" customWidth="1"/>
    <col min="14" max="16384" width="8.88671875" style="1" customWidth="1"/>
  </cols>
  <sheetData>
    <row r="1" spans="1:13" ht="15.75">
      <c r="A1" s="11" t="s">
        <v>0</v>
      </c>
      <c r="B1" s="12"/>
      <c r="C1" s="13"/>
      <c r="D1" s="14" t="s">
        <v>36</v>
      </c>
      <c r="E1" s="15"/>
      <c r="F1" s="16"/>
      <c r="G1" s="17"/>
      <c r="H1" s="18"/>
      <c r="I1" s="16"/>
      <c r="J1" s="86" t="s">
        <v>56</v>
      </c>
      <c r="K1" s="18"/>
      <c r="L1" s="16"/>
      <c r="M1" s="86" t="s">
        <v>53</v>
      </c>
    </row>
    <row r="2" spans="1:13" ht="15.75">
      <c r="A2" s="12"/>
      <c r="B2" s="12"/>
      <c r="C2" s="13"/>
      <c r="D2" s="12" t="s">
        <v>60</v>
      </c>
      <c r="E2" s="16"/>
      <c r="F2" s="16"/>
      <c r="G2" s="17"/>
      <c r="H2" s="18"/>
      <c r="I2" s="16"/>
      <c r="J2" s="19" t="s">
        <v>39</v>
      </c>
      <c r="K2" s="18"/>
      <c r="L2" s="16"/>
      <c r="M2" s="19" t="s">
        <v>39</v>
      </c>
    </row>
    <row r="3" spans="1:13" s="4" customFormat="1" ht="15.75">
      <c r="A3" s="10"/>
      <c r="B3" s="10"/>
      <c r="C3" s="21"/>
      <c r="D3" s="18"/>
      <c r="E3" s="14"/>
      <c r="F3" s="22"/>
      <c r="G3" s="23"/>
      <c r="H3" s="18"/>
      <c r="I3" s="22"/>
      <c r="J3" s="24"/>
      <c r="K3" s="18"/>
      <c r="L3" s="22"/>
      <c r="M3" s="24"/>
    </row>
    <row r="4" spans="1:13" s="4" customFormat="1" ht="12.75">
      <c r="A4" s="10"/>
      <c r="B4" s="10"/>
      <c r="C4" s="21"/>
      <c r="D4" s="10"/>
      <c r="E4" s="22"/>
      <c r="F4" s="22"/>
      <c r="G4" s="23"/>
      <c r="H4" s="23"/>
      <c r="I4" s="22"/>
      <c r="J4" s="24"/>
      <c r="K4" s="23"/>
      <c r="L4" s="22"/>
      <c r="M4" s="24"/>
    </row>
    <row r="5" spans="1:13" s="7" customFormat="1" ht="11.25">
      <c r="A5" s="25" t="s">
        <v>1</v>
      </c>
      <c r="B5" s="26" t="s">
        <v>2</v>
      </c>
      <c r="C5" s="27" t="s">
        <v>3</v>
      </c>
      <c r="D5" s="26" t="s">
        <v>4</v>
      </c>
      <c r="E5" s="26" t="s">
        <v>5</v>
      </c>
      <c r="F5" s="28" t="s">
        <v>24</v>
      </c>
      <c r="G5" s="29" t="s">
        <v>6</v>
      </c>
      <c r="H5" s="26" t="s">
        <v>5</v>
      </c>
      <c r="I5" s="28" t="s">
        <v>24</v>
      </c>
      <c r="J5" s="29" t="s">
        <v>6</v>
      </c>
      <c r="K5" s="26" t="s">
        <v>5</v>
      </c>
      <c r="L5" s="28" t="s">
        <v>24</v>
      </c>
      <c r="M5" s="29" t="s">
        <v>6</v>
      </c>
    </row>
    <row r="6" spans="1:13" s="7" customFormat="1" ht="11.25">
      <c r="A6" s="30"/>
      <c r="B6" s="31" t="s">
        <v>7</v>
      </c>
      <c r="C6" s="32" t="s">
        <v>8</v>
      </c>
      <c r="D6" s="31" t="s">
        <v>0</v>
      </c>
      <c r="E6" s="31" t="s">
        <v>22</v>
      </c>
      <c r="F6" s="33" t="s">
        <v>25</v>
      </c>
      <c r="G6" s="34" t="s">
        <v>28</v>
      </c>
      <c r="H6" s="31" t="s">
        <v>22</v>
      </c>
      <c r="I6" s="33" t="s">
        <v>25</v>
      </c>
      <c r="J6" s="34" t="s">
        <v>28</v>
      </c>
      <c r="K6" s="31" t="s">
        <v>22</v>
      </c>
      <c r="L6" s="33" t="s">
        <v>25</v>
      </c>
      <c r="M6" s="34" t="s">
        <v>28</v>
      </c>
    </row>
    <row r="7" spans="1:13" s="7" customFormat="1" ht="11.25">
      <c r="A7" s="30"/>
      <c r="B7" s="31"/>
      <c r="C7" s="32"/>
      <c r="D7" s="31"/>
      <c r="E7" s="31" t="s">
        <v>23</v>
      </c>
      <c r="F7" s="33" t="s">
        <v>26</v>
      </c>
      <c r="G7" s="34" t="s">
        <v>29</v>
      </c>
      <c r="H7" s="31" t="s">
        <v>23</v>
      </c>
      <c r="I7" s="33" t="s">
        <v>26</v>
      </c>
      <c r="J7" s="34" t="s">
        <v>29</v>
      </c>
      <c r="K7" s="31" t="s">
        <v>23</v>
      </c>
      <c r="L7" s="33" t="s">
        <v>26</v>
      </c>
      <c r="M7" s="34" t="s">
        <v>29</v>
      </c>
    </row>
    <row r="8" spans="1:13" s="7" customFormat="1" ht="11.25">
      <c r="A8" s="30"/>
      <c r="B8" s="31"/>
      <c r="C8" s="32"/>
      <c r="D8" s="31"/>
      <c r="E8" s="31" t="s">
        <v>9</v>
      </c>
      <c r="F8" s="33" t="s">
        <v>27</v>
      </c>
      <c r="G8" s="34" t="s">
        <v>10</v>
      </c>
      <c r="H8" s="31" t="s">
        <v>9</v>
      </c>
      <c r="I8" s="33" t="s">
        <v>27</v>
      </c>
      <c r="J8" s="34" t="s">
        <v>10</v>
      </c>
      <c r="K8" s="31" t="s">
        <v>9</v>
      </c>
      <c r="L8" s="33" t="s">
        <v>27</v>
      </c>
      <c r="M8" s="34" t="s">
        <v>10</v>
      </c>
    </row>
    <row r="9" spans="1:13" s="8" customFormat="1" ht="15" customHeight="1">
      <c r="A9" s="35"/>
      <c r="B9" s="36"/>
      <c r="C9" s="37"/>
      <c r="D9" s="36"/>
      <c r="E9" s="38" t="s">
        <v>31</v>
      </c>
      <c r="F9" s="39"/>
      <c r="G9" s="29" t="s">
        <v>33</v>
      </c>
      <c r="H9" s="109" t="s">
        <v>61</v>
      </c>
      <c r="I9" s="110"/>
      <c r="J9" s="29"/>
      <c r="K9" s="109" t="s">
        <v>45</v>
      </c>
      <c r="L9" s="110"/>
      <c r="M9" s="29"/>
    </row>
    <row r="10" spans="1:13" s="8" customFormat="1" ht="12.75" customHeight="1">
      <c r="A10" s="35"/>
      <c r="B10" s="36"/>
      <c r="C10" s="37"/>
      <c r="D10" s="36"/>
      <c r="E10" s="40" t="s">
        <v>32</v>
      </c>
      <c r="F10" s="41"/>
      <c r="G10" s="42" t="s">
        <v>34</v>
      </c>
      <c r="H10" s="101" t="s">
        <v>30</v>
      </c>
      <c r="I10" s="102"/>
      <c r="J10" s="42"/>
      <c r="K10" s="101" t="s">
        <v>48</v>
      </c>
      <c r="L10" s="102"/>
      <c r="M10" s="42"/>
    </row>
    <row r="11" spans="1:13" s="91" customFormat="1" ht="12.75">
      <c r="A11" s="94" t="s">
        <v>46</v>
      </c>
      <c r="B11" s="95"/>
      <c r="C11" s="96"/>
      <c r="D11" s="97" t="s">
        <v>47</v>
      </c>
      <c r="E11" s="97"/>
      <c r="F11" s="97"/>
      <c r="G11" s="87"/>
      <c r="H11" s="57">
        <f>SUM(H12)</f>
        <v>1</v>
      </c>
      <c r="I11" s="57">
        <v>0</v>
      </c>
      <c r="J11" s="98">
        <f>SUM(H11)</f>
        <v>1</v>
      </c>
      <c r="K11" s="57">
        <f>SUM(K12)</f>
        <v>1</v>
      </c>
      <c r="L11" s="57"/>
      <c r="M11" s="98">
        <f>SUM(K11)</f>
        <v>1</v>
      </c>
    </row>
    <row r="12" spans="1:13" s="90" customFormat="1" ht="12.75">
      <c r="A12" s="100"/>
      <c r="B12" s="92"/>
      <c r="C12" s="89"/>
      <c r="D12" s="88" t="s">
        <v>11</v>
      </c>
      <c r="E12" s="88"/>
      <c r="F12" s="88"/>
      <c r="G12" s="58"/>
      <c r="H12" s="53">
        <v>1</v>
      </c>
      <c r="I12" s="53"/>
      <c r="J12" s="93">
        <f>SUM(H12)</f>
        <v>1</v>
      </c>
      <c r="K12" s="53">
        <v>1</v>
      </c>
      <c r="L12" s="53"/>
      <c r="M12" s="93">
        <f>SUM(K12)</f>
        <v>1</v>
      </c>
    </row>
    <row r="13" spans="1:13" s="6" customFormat="1" ht="12.75">
      <c r="A13" s="43" t="s">
        <v>13</v>
      </c>
      <c r="B13" s="44" t="s">
        <v>0</v>
      </c>
      <c r="C13" s="99">
        <v>841126</v>
      </c>
      <c r="D13" s="46" t="s">
        <v>54</v>
      </c>
      <c r="E13" s="47">
        <f>SUM(E14:E16)</f>
        <v>6</v>
      </c>
      <c r="F13" s="47"/>
      <c r="G13" s="56">
        <f>SUM(E13:F13)</f>
        <v>6</v>
      </c>
      <c r="H13" s="47">
        <f aca="true" t="shared" si="0" ref="H13:M13">SUM(H14:H16)</f>
        <v>10</v>
      </c>
      <c r="I13" s="47">
        <f t="shared" si="0"/>
        <v>0.5</v>
      </c>
      <c r="J13" s="48">
        <f t="shared" si="0"/>
        <v>10.5</v>
      </c>
      <c r="K13" s="47">
        <f t="shared" si="0"/>
        <v>10</v>
      </c>
      <c r="L13" s="47">
        <f t="shared" si="0"/>
        <v>0</v>
      </c>
      <c r="M13" s="48">
        <f t="shared" si="0"/>
        <v>10</v>
      </c>
    </row>
    <row r="14" spans="1:13" s="4" customFormat="1" ht="12.75">
      <c r="A14" s="49"/>
      <c r="B14" s="50"/>
      <c r="C14" s="51"/>
      <c r="D14" s="4" t="s">
        <v>49</v>
      </c>
      <c r="E14" s="53">
        <v>6</v>
      </c>
      <c r="F14" s="55" t="s">
        <v>0</v>
      </c>
      <c r="G14" s="54">
        <v>6</v>
      </c>
      <c r="H14" s="53">
        <v>1</v>
      </c>
      <c r="I14" s="55"/>
      <c r="J14" s="54">
        <f>H14+I14</f>
        <v>1</v>
      </c>
      <c r="K14" s="53">
        <v>1</v>
      </c>
      <c r="L14" s="55"/>
      <c r="M14" s="54">
        <f>K14+L14</f>
        <v>1</v>
      </c>
    </row>
    <row r="15" spans="1:13" s="4" customFormat="1" ht="12.75">
      <c r="A15" s="49"/>
      <c r="B15" s="50"/>
      <c r="C15" s="51"/>
      <c r="D15" s="4" t="s">
        <v>50</v>
      </c>
      <c r="E15" s="53"/>
      <c r="F15" s="55"/>
      <c r="G15" s="54"/>
      <c r="H15" s="53">
        <v>1</v>
      </c>
      <c r="I15" s="55"/>
      <c r="J15" s="54">
        <f>H15+I15</f>
        <v>1</v>
      </c>
      <c r="K15" s="53">
        <v>1</v>
      </c>
      <c r="L15" s="55"/>
      <c r="M15" s="54">
        <f>K15+L15</f>
        <v>1</v>
      </c>
    </row>
    <row r="16" spans="1:13" s="4" customFormat="1" ht="12.75">
      <c r="A16" s="49"/>
      <c r="B16" s="50"/>
      <c r="C16" s="51"/>
      <c r="D16" s="52" t="s">
        <v>12</v>
      </c>
      <c r="E16" s="53"/>
      <c r="F16" s="55"/>
      <c r="G16" s="54"/>
      <c r="H16" s="53">
        <v>8</v>
      </c>
      <c r="I16" s="55">
        <v>0.5</v>
      </c>
      <c r="J16" s="54">
        <f>H16+I16</f>
        <v>8.5</v>
      </c>
      <c r="K16" s="53">
        <v>8</v>
      </c>
      <c r="L16" s="55"/>
      <c r="M16" s="54">
        <f>K16+L16</f>
        <v>8</v>
      </c>
    </row>
    <row r="17" spans="1:13" s="6" customFormat="1" ht="12.75">
      <c r="A17" s="43" t="s">
        <v>15</v>
      </c>
      <c r="B17" s="44" t="s">
        <v>0</v>
      </c>
      <c r="C17" s="45">
        <v>85101</v>
      </c>
      <c r="D17" s="46" t="s">
        <v>58</v>
      </c>
      <c r="E17" s="47">
        <f>SUM(E18:E22)</f>
        <v>9</v>
      </c>
      <c r="F17" s="47"/>
      <c r="G17" s="48">
        <f>SUM(E17:F17)</f>
        <v>9</v>
      </c>
      <c r="H17" s="47">
        <f>SUM(H18:H22)</f>
        <v>12</v>
      </c>
      <c r="I17" s="47">
        <f>SUM(I20:I21)</f>
        <v>0.75</v>
      </c>
      <c r="J17" s="48">
        <f>SUM(H17:I17)</f>
        <v>12.75</v>
      </c>
      <c r="K17" s="47">
        <f>SUM(K18:K22)</f>
        <v>10</v>
      </c>
      <c r="L17" s="47">
        <f>SUM(L20:L21)</f>
        <v>1.5</v>
      </c>
      <c r="M17" s="48">
        <f>SUM(K17:L17)</f>
        <v>11.5</v>
      </c>
    </row>
    <row r="18" spans="1:13" s="4" customFormat="1" ht="12.75">
      <c r="A18" s="49"/>
      <c r="B18" s="50"/>
      <c r="C18" s="51"/>
      <c r="D18" s="52" t="s">
        <v>14</v>
      </c>
      <c r="E18" s="53">
        <v>1</v>
      </c>
      <c r="F18" s="55"/>
      <c r="G18" s="54">
        <v>1</v>
      </c>
      <c r="H18" s="53">
        <v>1</v>
      </c>
      <c r="I18" s="55"/>
      <c r="J18" s="54">
        <f>H18+I18</f>
        <v>1</v>
      </c>
      <c r="K18" s="53">
        <v>1</v>
      </c>
      <c r="L18" s="55"/>
      <c r="M18" s="54">
        <f>K18+L18</f>
        <v>1</v>
      </c>
    </row>
    <row r="19" spans="1:13" s="4" customFormat="1" ht="12.75">
      <c r="A19" s="49"/>
      <c r="B19" s="50"/>
      <c r="C19" s="51"/>
      <c r="D19" s="52" t="s">
        <v>57</v>
      </c>
      <c r="E19" s="53">
        <v>1</v>
      </c>
      <c r="F19" s="55"/>
      <c r="G19" s="54">
        <v>1</v>
      </c>
      <c r="H19" s="53">
        <v>1</v>
      </c>
      <c r="I19" s="55"/>
      <c r="J19" s="54">
        <f>SUM(H19)</f>
        <v>1</v>
      </c>
      <c r="K19" s="53">
        <v>1</v>
      </c>
      <c r="L19" s="55"/>
      <c r="M19" s="54">
        <f>SUM(K19)</f>
        <v>1</v>
      </c>
    </row>
    <row r="20" spans="1:13" s="4" customFormat="1" ht="12.75">
      <c r="A20" s="49"/>
      <c r="B20" s="50"/>
      <c r="C20" s="51"/>
      <c r="D20" s="52" t="s">
        <v>16</v>
      </c>
      <c r="E20" s="53">
        <v>4</v>
      </c>
      <c r="F20" s="55"/>
      <c r="G20" s="54">
        <v>4</v>
      </c>
      <c r="H20" s="53">
        <v>5</v>
      </c>
      <c r="I20" s="55">
        <v>0.75</v>
      </c>
      <c r="J20" s="54">
        <f>SUM(H20:I20)</f>
        <v>5.75</v>
      </c>
      <c r="K20" s="53">
        <v>4</v>
      </c>
      <c r="L20" s="55">
        <v>1.5</v>
      </c>
      <c r="M20" s="54">
        <f>SUM(K20:L20)</f>
        <v>5.5</v>
      </c>
    </row>
    <row r="21" spans="1:13" s="4" customFormat="1" ht="12.75">
      <c r="A21" s="49"/>
      <c r="B21" s="50"/>
      <c r="C21" s="51"/>
      <c r="D21" s="52" t="s">
        <v>17</v>
      </c>
      <c r="E21" s="53">
        <v>3</v>
      </c>
      <c r="F21" s="55"/>
      <c r="G21" s="54">
        <v>3</v>
      </c>
      <c r="H21" s="53">
        <v>4</v>
      </c>
      <c r="I21" s="55"/>
      <c r="J21" s="54">
        <f>SUM(H21:I21)</f>
        <v>4</v>
      </c>
      <c r="K21" s="53">
        <v>4</v>
      </c>
      <c r="L21" s="55"/>
      <c r="M21" s="54">
        <f>SUM(K21:L21)</f>
        <v>4</v>
      </c>
    </row>
    <row r="22" spans="1:13" s="4" customFormat="1" ht="12.75">
      <c r="A22" s="49"/>
      <c r="B22" s="50"/>
      <c r="C22" s="51"/>
      <c r="D22" s="52" t="s">
        <v>55</v>
      </c>
      <c r="E22" s="53" t="s">
        <v>0</v>
      </c>
      <c r="F22" s="55"/>
      <c r="G22" s="54" t="s">
        <v>0</v>
      </c>
      <c r="H22" s="53">
        <v>1</v>
      </c>
      <c r="I22" s="55"/>
      <c r="J22" s="54">
        <f>SUM(H22:I22)</f>
        <v>1</v>
      </c>
      <c r="K22" s="53" t="s">
        <v>0</v>
      </c>
      <c r="L22" s="55"/>
      <c r="M22" s="54" t="s">
        <v>0</v>
      </c>
    </row>
    <row r="23" spans="1:13" s="6" customFormat="1" ht="12.75">
      <c r="A23" s="43" t="s">
        <v>18</v>
      </c>
      <c r="B23" s="44" t="s">
        <v>0</v>
      </c>
      <c r="C23" s="45">
        <v>843044</v>
      </c>
      <c r="D23" s="46" t="s">
        <v>42</v>
      </c>
      <c r="E23" s="47">
        <v>1</v>
      </c>
      <c r="F23" s="47" t="s">
        <v>0</v>
      </c>
      <c r="G23" s="48">
        <v>1</v>
      </c>
      <c r="H23" s="47">
        <f>H24</f>
        <v>1</v>
      </c>
      <c r="I23" s="47">
        <v>0</v>
      </c>
      <c r="J23" s="48">
        <v>1</v>
      </c>
      <c r="K23" s="47">
        <f>K24</f>
        <v>1</v>
      </c>
      <c r="L23" s="47"/>
      <c r="M23" s="48">
        <v>1</v>
      </c>
    </row>
    <row r="24" spans="1:13" s="4" customFormat="1" ht="12.75">
      <c r="A24" s="49"/>
      <c r="B24" s="50" t="s">
        <v>0</v>
      </c>
      <c r="C24" s="51" t="s">
        <v>0</v>
      </c>
      <c r="D24" s="52" t="s">
        <v>19</v>
      </c>
      <c r="E24" s="53">
        <v>1</v>
      </c>
      <c r="F24" s="55"/>
      <c r="G24" s="54">
        <v>1</v>
      </c>
      <c r="H24" s="60">
        <v>1</v>
      </c>
      <c r="I24" s="62"/>
      <c r="J24" s="54">
        <f>H24+I24</f>
        <v>1</v>
      </c>
      <c r="K24" s="53">
        <v>1</v>
      </c>
      <c r="L24" s="55"/>
      <c r="M24" s="54">
        <f>K24+L24</f>
        <v>1</v>
      </c>
    </row>
    <row r="25" spans="1:13" s="6" customFormat="1" ht="12.75">
      <c r="A25" s="43" t="s">
        <v>43</v>
      </c>
      <c r="B25" s="44" t="s">
        <v>0</v>
      </c>
      <c r="C25" s="45">
        <v>841403</v>
      </c>
      <c r="D25" s="46" t="s">
        <v>21</v>
      </c>
      <c r="E25" s="47" t="e">
        <f>SUM(#REF!)</f>
        <v>#REF!</v>
      </c>
      <c r="F25" s="47"/>
      <c r="G25" s="48" t="e">
        <f>SUM(E25:F25)</f>
        <v>#REF!</v>
      </c>
      <c r="H25" s="47">
        <v>1</v>
      </c>
      <c r="I25" s="47">
        <f>SUM(I26:I26)</f>
        <v>2.75</v>
      </c>
      <c r="J25" s="48">
        <f>SUM(H25:I25)</f>
        <v>3.75</v>
      </c>
      <c r="K25" s="59">
        <f>SUM(K26:K27)</f>
        <v>4</v>
      </c>
      <c r="L25" s="59"/>
      <c r="M25" s="48">
        <f>SUM(K25:L25)</f>
        <v>4</v>
      </c>
    </row>
    <row r="26" spans="1:13" s="4" customFormat="1" ht="12.75">
      <c r="A26" s="61"/>
      <c r="B26" s="50"/>
      <c r="C26" s="51"/>
      <c r="D26" s="52" t="s">
        <v>37</v>
      </c>
      <c r="E26" s="53"/>
      <c r="F26" s="55"/>
      <c r="G26" s="54"/>
      <c r="H26" s="53"/>
      <c r="I26" s="55">
        <v>2.75</v>
      </c>
      <c r="J26" s="54">
        <f>H26+I26</f>
        <v>2.75</v>
      </c>
      <c r="K26" s="53">
        <v>4</v>
      </c>
      <c r="L26" s="55"/>
      <c r="M26" s="54">
        <f>K26+L26</f>
        <v>4</v>
      </c>
    </row>
    <row r="27" spans="1:13" s="4" customFormat="1" ht="12.75">
      <c r="A27" s="61"/>
      <c r="B27" s="50"/>
      <c r="C27" s="51"/>
      <c r="D27" s="52" t="s">
        <v>51</v>
      </c>
      <c r="E27" s="53"/>
      <c r="F27" s="55"/>
      <c r="G27" s="54"/>
      <c r="H27" s="53">
        <v>1</v>
      </c>
      <c r="I27" s="55"/>
      <c r="J27" s="54">
        <v>1</v>
      </c>
      <c r="K27" s="53"/>
      <c r="L27" s="55"/>
      <c r="M27" s="54"/>
    </row>
    <row r="28" spans="1:13" s="6" customFormat="1" ht="12.75">
      <c r="A28" s="43" t="s">
        <v>44</v>
      </c>
      <c r="B28" s="44"/>
      <c r="C28" s="45">
        <v>910501</v>
      </c>
      <c r="D28" s="46" t="s">
        <v>35</v>
      </c>
      <c r="E28" s="47"/>
      <c r="F28" s="64"/>
      <c r="G28" s="44"/>
      <c r="H28" s="47">
        <f>SUM(H29)</f>
        <v>1</v>
      </c>
      <c r="I28" s="64">
        <v>0</v>
      </c>
      <c r="J28" s="44">
        <f>J29</f>
        <v>1</v>
      </c>
      <c r="K28" s="47">
        <f>SUM(K29)</f>
        <v>1</v>
      </c>
      <c r="L28" s="64"/>
      <c r="M28" s="44">
        <f>M29</f>
        <v>1</v>
      </c>
    </row>
    <row r="29" spans="1:13" s="4" customFormat="1" ht="13.5" thickBot="1">
      <c r="A29" s="49"/>
      <c r="B29" s="50"/>
      <c r="C29" s="51"/>
      <c r="D29" s="52" t="s">
        <v>38</v>
      </c>
      <c r="E29" s="55"/>
      <c r="F29" s="63"/>
      <c r="G29" s="54"/>
      <c r="H29" s="55">
        <v>1</v>
      </c>
      <c r="I29" s="63"/>
      <c r="J29" s="54">
        <f>H29+I29</f>
        <v>1</v>
      </c>
      <c r="K29" s="55">
        <v>1</v>
      </c>
      <c r="L29" s="63"/>
      <c r="M29" s="54">
        <f>K29+L29</f>
        <v>1</v>
      </c>
    </row>
    <row r="30" spans="1:13" s="2" customFormat="1" ht="15" thickBot="1">
      <c r="A30" s="65"/>
      <c r="B30" s="66" t="s">
        <v>20</v>
      </c>
      <c r="C30" s="67"/>
      <c r="D30" s="66"/>
      <c r="E30" s="68">
        <v>38</v>
      </c>
      <c r="F30" s="69">
        <v>2</v>
      </c>
      <c r="G30" s="70">
        <v>40</v>
      </c>
      <c r="H30" s="68">
        <f>H11+H13+H17+H23+H25+H28</f>
        <v>26</v>
      </c>
      <c r="I30" s="69">
        <f>I11+I13+I17+I23+I25+I28</f>
        <v>4</v>
      </c>
      <c r="J30" s="71">
        <f>SUM(H30:I30)</f>
        <v>30</v>
      </c>
      <c r="K30" s="68" t="e">
        <f>K11+K13+#REF!+#REF!+#REF!+K17+K23+K25+K28</f>
        <v>#REF!</v>
      </c>
      <c r="L30" s="69" t="e">
        <f>L13+#REF!+#REF!+L17</f>
        <v>#REF!</v>
      </c>
      <c r="M30" s="71" t="e">
        <f>SUM(K30:L30)</f>
        <v>#REF!</v>
      </c>
    </row>
    <row r="31" spans="1:13" s="6" customFormat="1" ht="12.75">
      <c r="A31" s="72"/>
      <c r="B31" s="73" t="s">
        <v>59</v>
      </c>
      <c r="C31" s="74"/>
      <c r="D31" s="75"/>
      <c r="E31" s="76" t="s">
        <v>0</v>
      </c>
      <c r="F31" s="77">
        <v>5</v>
      </c>
      <c r="G31" s="78" t="s">
        <v>0</v>
      </c>
      <c r="H31" s="111">
        <v>1</v>
      </c>
      <c r="I31" s="107"/>
      <c r="J31" s="108"/>
      <c r="K31" s="106" t="e">
        <f>#REF!+#REF!+#REF!+#REF!</f>
        <v>#REF!</v>
      </c>
      <c r="L31" s="107"/>
      <c r="M31" s="108"/>
    </row>
    <row r="32" spans="1:13" s="4" customFormat="1" ht="14.25" customHeight="1" thickBot="1">
      <c r="A32" s="79"/>
      <c r="B32" s="80" t="s">
        <v>40</v>
      </c>
      <c r="C32" s="81"/>
      <c r="D32" s="80"/>
      <c r="E32" s="82"/>
      <c r="F32" s="82"/>
      <c r="G32" s="83"/>
      <c r="H32" s="103">
        <f>J30+H31</f>
        <v>31</v>
      </c>
      <c r="I32" s="104"/>
      <c r="J32" s="105"/>
      <c r="K32" s="103" t="e">
        <f>M30+K31</f>
        <v>#REF!</v>
      </c>
      <c r="L32" s="104"/>
      <c r="M32" s="105"/>
    </row>
    <row r="33" spans="1:13" ht="15">
      <c r="A33" s="10"/>
      <c r="B33" s="10"/>
      <c r="C33" s="84" t="s">
        <v>41</v>
      </c>
      <c r="D33" s="24"/>
      <c r="E33" s="85"/>
      <c r="F33" s="85"/>
      <c r="G33" s="85"/>
      <c r="H33" s="85"/>
      <c r="I33" s="85"/>
      <c r="J33" s="24"/>
      <c r="K33" s="85"/>
      <c r="L33" s="85"/>
      <c r="M33" s="24"/>
    </row>
    <row r="34" spans="1:13" ht="15">
      <c r="A34" s="10"/>
      <c r="B34" s="24" t="s">
        <v>52</v>
      </c>
      <c r="C34" s="21"/>
      <c r="D34" s="10"/>
      <c r="E34" s="22"/>
      <c r="F34" s="22"/>
      <c r="G34" s="23"/>
      <c r="H34" s="22"/>
      <c r="I34" s="22"/>
      <c r="J34" s="24"/>
      <c r="K34" s="22"/>
      <c r="L34" s="22"/>
      <c r="M34" s="24"/>
    </row>
    <row r="35" spans="1:13" ht="15">
      <c r="A35" s="10"/>
      <c r="B35" s="10"/>
      <c r="C35" s="21"/>
      <c r="D35" s="10"/>
      <c r="E35" s="22"/>
      <c r="F35" s="22"/>
      <c r="G35" s="23"/>
      <c r="H35" s="22"/>
      <c r="I35" s="22"/>
      <c r="J35" s="24"/>
      <c r="K35" s="22"/>
      <c r="L35" s="22"/>
      <c r="M35" s="24"/>
    </row>
    <row r="36" spans="1:13" ht="15">
      <c r="A36" s="10"/>
      <c r="B36" s="10"/>
      <c r="C36" s="21"/>
      <c r="D36" s="10"/>
      <c r="E36" s="22"/>
      <c r="F36" s="22"/>
      <c r="G36" s="23"/>
      <c r="H36" s="22"/>
      <c r="I36" s="22"/>
      <c r="J36" s="24"/>
      <c r="K36" s="22"/>
      <c r="L36" s="22"/>
      <c r="M36" s="24"/>
    </row>
    <row r="37" spans="1:13" ht="15">
      <c r="A37" s="10"/>
      <c r="B37" s="10"/>
      <c r="C37" s="21"/>
      <c r="D37" s="10"/>
      <c r="E37" s="22"/>
      <c r="F37" s="22"/>
      <c r="G37" s="23"/>
      <c r="H37" s="22"/>
      <c r="I37" s="22"/>
      <c r="J37" s="24"/>
      <c r="K37" s="22"/>
      <c r="L37" s="22"/>
      <c r="M37" s="24"/>
    </row>
    <row r="38" spans="1:13" ht="15">
      <c r="A38" s="12"/>
      <c r="B38" s="12"/>
      <c r="C38" s="13"/>
      <c r="D38" s="12"/>
      <c r="E38" s="16"/>
      <c r="F38" s="16"/>
      <c r="G38" s="17"/>
      <c r="H38" s="17"/>
      <c r="I38" s="16"/>
      <c r="J38" s="20"/>
      <c r="K38" s="17"/>
      <c r="L38" s="16"/>
      <c r="M38" s="20"/>
    </row>
    <row r="39" spans="1:13" ht="15">
      <c r="A39" s="12"/>
      <c r="B39" s="12"/>
      <c r="C39" s="13"/>
      <c r="D39" s="12"/>
      <c r="E39" s="16"/>
      <c r="F39" s="16"/>
      <c r="G39" s="17"/>
      <c r="H39" s="17"/>
      <c r="I39" s="16"/>
      <c r="J39" s="20"/>
      <c r="K39" s="17"/>
      <c r="L39" s="16"/>
      <c r="M39" s="20"/>
    </row>
    <row r="40" spans="1:13" ht="15">
      <c r="A40" s="12"/>
      <c r="B40" s="12"/>
      <c r="C40" s="13"/>
      <c r="D40" s="12"/>
      <c r="E40" s="16"/>
      <c r="F40" s="16"/>
      <c r="G40" s="17"/>
      <c r="H40" s="17"/>
      <c r="I40" s="16"/>
      <c r="J40" s="20"/>
      <c r="K40" s="17"/>
      <c r="L40" s="16"/>
      <c r="M40" s="20"/>
    </row>
    <row r="41" spans="1:13" ht="15">
      <c r="A41" s="12"/>
      <c r="B41" s="12"/>
      <c r="C41" s="13"/>
      <c r="D41" s="12"/>
      <c r="E41" s="16"/>
      <c r="F41" s="16"/>
      <c r="G41" s="17"/>
      <c r="H41" s="17"/>
      <c r="I41" s="16"/>
      <c r="J41" s="20"/>
      <c r="K41" s="17"/>
      <c r="L41" s="16"/>
      <c r="M41" s="20"/>
    </row>
    <row r="42" spans="1:13" ht="15">
      <c r="A42" s="12"/>
      <c r="B42" s="12"/>
      <c r="C42" s="13"/>
      <c r="D42" s="12"/>
      <c r="E42" s="16"/>
      <c r="F42" s="16"/>
      <c r="G42" s="17"/>
      <c r="H42" s="17"/>
      <c r="I42" s="16"/>
      <c r="J42" s="20"/>
      <c r="K42" s="17"/>
      <c r="L42" s="16"/>
      <c r="M42" s="20"/>
    </row>
    <row r="43" spans="1:13" ht="15">
      <c r="A43" s="12"/>
      <c r="B43" s="12"/>
      <c r="C43" s="13"/>
      <c r="D43" s="12"/>
      <c r="E43" s="16"/>
      <c r="F43" s="16"/>
      <c r="G43" s="17"/>
      <c r="H43" s="17"/>
      <c r="I43" s="16"/>
      <c r="J43" s="20"/>
      <c r="K43" s="17"/>
      <c r="L43" s="16"/>
      <c r="M43" s="20"/>
    </row>
    <row r="44" spans="1:13" ht="15">
      <c r="A44" s="12"/>
      <c r="B44" s="12"/>
      <c r="C44" s="13"/>
      <c r="D44" s="12"/>
      <c r="E44" s="16"/>
      <c r="F44" s="16"/>
      <c r="G44" s="17"/>
      <c r="H44" s="17"/>
      <c r="I44" s="16"/>
      <c r="J44" s="20"/>
      <c r="K44" s="17"/>
      <c r="L44" s="16"/>
      <c r="M44" s="20"/>
    </row>
    <row r="45" spans="1:13" ht="15">
      <c r="A45" s="12"/>
      <c r="B45" s="12"/>
      <c r="C45" s="13"/>
      <c r="D45" s="12"/>
      <c r="E45" s="16"/>
      <c r="F45" s="16"/>
      <c r="G45" s="17"/>
      <c r="H45" s="17"/>
      <c r="I45" s="16"/>
      <c r="J45" s="20"/>
      <c r="K45" s="17"/>
      <c r="L45" s="16"/>
      <c r="M45" s="20"/>
    </row>
    <row r="46" spans="1:13" ht="15">
      <c r="A46" s="12"/>
      <c r="B46" s="12"/>
      <c r="C46" s="13"/>
      <c r="D46" s="12"/>
      <c r="E46" s="16"/>
      <c r="F46" s="16"/>
      <c r="G46" s="17"/>
      <c r="H46" s="17"/>
      <c r="I46" s="16"/>
      <c r="J46" s="20"/>
      <c r="K46" s="17"/>
      <c r="L46" s="16"/>
      <c r="M46" s="20"/>
    </row>
    <row r="47" spans="1:13" ht="15">
      <c r="A47" s="12"/>
      <c r="B47" s="12"/>
      <c r="C47" s="13"/>
      <c r="D47" s="12"/>
      <c r="E47" s="16"/>
      <c r="F47" s="16"/>
      <c r="G47" s="17"/>
      <c r="H47" s="17"/>
      <c r="I47" s="16"/>
      <c r="J47" s="20"/>
      <c r="K47" s="17"/>
      <c r="L47" s="16"/>
      <c r="M47" s="20"/>
    </row>
    <row r="48" spans="1:13" ht="15">
      <c r="A48" s="12"/>
      <c r="B48" s="12"/>
      <c r="C48" s="13"/>
      <c r="D48" s="12"/>
      <c r="E48" s="16"/>
      <c r="F48" s="16"/>
      <c r="G48" s="17"/>
      <c r="H48" s="17"/>
      <c r="I48" s="16"/>
      <c r="J48" s="20"/>
      <c r="K48" s="17"/>
      <c r="L48" s="16"/>
      <c r="M48" s="20"/>
    </row>
    <row r="49" spans="1:13" ht="15">
      <c r="A49" s="12"/>
      <c r="B49" s="12"/>
      <c r="C49" s="13"/>
      <c r="D49" s="12"/>
      <c r="E49" s="16"/>
      <c r="F49" s="16"/>
      <c r="G49" s="17"/>
      <c r="H49" s="17"/>
      <c r="I49" s="16"/>
      <c r="J49" s="20"/>
      <c r="K49" s="17"/>
      <c r="L49" s="16"/>
      <c r="M49" s="20"/>
    </row>
    <row r="50" spans="1:13" ht="15">
      <c r="A50" s="12"/>
      <c r="B50" s="12"/>
      <c r="C50" s="13"/>
      <c r="D50" s="12"/>
      <c r="E50" s="16"/>
      <c r="F50" s="16"/>
      <c r="G50" s="17"/>
      <c r="H50" s="17"/>
      <c r="I50" s="16"/>
      <c r="J50" s="20"/>
      <c r="K50" s="17"/>
      <c r="L50" s="16"/>
      <c r="M50" s="20"/>
    </row>
    <row r="51" spans="1:13" ht="15">
      <c r="A51" s="12"/>
      <c r="B51" s="12"/>
      <c r="C51" s="13"/>
      <c r="D51" s="12"/>
      <c r="E51" s="16"/>
      <c r="F51" s="16"/>
      <c r="G51" s="17"/>
      <c r="H51" s="17"/>
      <c r="I51" s="16"/>
      <c r="J51" s="20"/>
      <c r="K51" s="17"/>
      <c r="L51" s="16"/>
      <c r="M51" s="20"/>
    </row>
    <row r="52" spans="1:13" ht="15">
      <c r="A52" s="12"/>
      <c r="B52" s="12"/>
      <c r="C52" s="13"/>
      <c r="D52" s="12"/>
      <c r="E52" s="16"/>
      <c r="F52" s="16"/>
      <c r="G52" s="17"/>
      <c r="H52" s="17"/>
      <c r="I52" s="16"/>
      <c r="J52" s="20"/>
      <c r="K52" s="17"/>
      <c r="L52" s="16"/>
      <c r="M52" s="20"/>
    </row>
    <row r="53" spans="1:13" ht="15">
      <c r="A53" s="12"/>
      <c r="B53" s="12"/>
      <c r="C53" s="13"/>
      <c r="D53" s="12"/>
      <c r="E53" s="16"/>
      <c r="F53" s="16"/>
      <c r="G53" s="17"/>
      <c r="H53" s="17"/>
      <c r="I53" s="16"/>
      <c r="J53" s="20"/>
      <c r="K53" s="17"/>
      <c r="L53" s="16"/>
      <c r="M53" s="20"/>
    </row>
    <row r="54" spans="1:13" ht="15">
      <c r="A54" s="12"/>
      <c r="B54" s="12"/>
      <c r="C54" s="13"/>
      <c r="D54" s="12"/>
      <c r="E54" s="16"/>
      <c r="F54" s="16"/>
      <c r="G54" s="17"/>
      <c r="H54" s="17"/>
      <c r="I54" s="16"/>
      <c r="J54" s="20"/>
      <c r="K54" s="17"/>
      <c r="L54" s="16"/>
      <c r="M54" s="20"/>
    </row>
    <row r="55" spans="1:13" ht="15">
      <c r="A55" s="12"/>
      <c r="B55" s="12"/>
      <c r="C55" s="13"/>
      <c r="D55" s="12"/>
      <c r="E55" s="16"/>
      <c r="F55" s="16"/>
      <c r="G55" s="17"/>
      <c r="H55" s="17"/>
      <c r="I55" s="16"/>
      <c r="J55" s="20"/>
      <c r="K55" s="17"/>
      <c r="L55" s="16"/>
      <c r="M55" s="20"/>
    </row>
    <row r="56" spans="1:13" ht="15">
      <c r="A56" s="12"/>
      <c r="B56" s="12"/>
      <c r="C56" s="13"/>
      <c r="D56" s="12"/>
      <c r="E56" s="16"/>
      <c r="F56" s="16"/>
      <c r="G56" s="17"/>
      <c r="H56" s="17"/>
      <c r="I56" s="16"/>
      <c r="J56" s="20"/>
      <c r="K56" s="17"/>
      <c r="L56" s="16"/>
      <c r="M56" s="20"/>
    </row>
    <row r="57" spans="1:13" ht="15">
      <c r="A57" s="12"/>
      <c r="B57" s="12"/>
      <c r="C57" s="13"/>
      <c r="D57" s="12"/>
      <c r="E57" s="16"/>
      <c r="F57" s="16"/>
      <c r="G57" s="17"/>
      <c r="H57" s="17"/>
      <c r="I57" s="16"/>
      <c r="J57" s="20"/>
      <c r="K57" s="17"/>
      <c r="L57" s="16"/>
      <c r="M57" s="20"/>
    </row>
    <row r="58" spans="1:13" ht="15">
      <c r="A58" s="12"/>
      <c r="B58" s="12"/>
      <c r="C58" s="13"/>
      <c r="D58" s="12"/>
      <c r="E58" s="16"/>
      <c r="F58" s="16"/>
      <c r="G58" s="17"/>
      <c r="H58" s="17"/>
      <c r="I58" s="16"/>
      <c r="J58" s="20"/>
      <c r="K58" s="17"/>
      <c r="L58" s="16"/>
      <c r="M58" s="20"/>
    </row>
    <row r="59" spans="1:13" ht="15">
      <c r="A59" s="12"/>
      <c r="B59" s="12"/>
      <c r="C59" s="13"/>
      <c r="D59" s="12"/>
      <c r="E59" s="16"/>
      <c r="F59" s="16"/>
      <c r="G59" s="17"/>
      <c r="H59" s="17"/>
      <c r="I59" s="16"/>
      <c r="J59" s="20"/>
      <c r="K59" s="17"/>
      <c r="L59" s="16"/>
      <c r="M59" s="20"/>
    </row>
    <row r="60" spans="1:13" ht="15">
      <c r="A60" s="12"/>
      <c r="B60" s="12"/>
      <c r="C60" s="13"/>
      <c r="D60" s="12"/>
      <c r="E60" s="16"/>
      <c r="F60" s="16"/>
      <c r="G60" s="17"/>
      <c r="H60" s="17"/>
      <c r="I60" s="16"/>
      <c r="J60" s="20"/>
      <c r="K60" s="17"/>
      <c r="L60" s="16"/>
      <c r="M60" s="20"/>
    </row>
    <row r="61" spans="1:13" ht="15">
      <c r="A61" s="12"/>
      <c r="B61" s="12"/>
      <c r="C61" s="13"/>
      <c r="D61" s="12"/>
      <c r="E61" s="16"/>
      <c r="F61" s="16"/>
      <c r="G61" s="17"/>
      <c r="H61" s="17"/>
      <c r="I61" s="16"/>
      <c r="J61" s="20"/>
      <c r="K61" s="17"/>
      <c r="L61" s="16"/>
      <c r="M61" s="20"/>
    </row>
    <row r="62" spans="1:13" ht="15">
      <c r="A62" s="12"/>
      <c r="B62" s="12"/>
      <c r="C62" s="13"/>
      <c r="D62" s="12"/>
      <c r="E62" s="16"/>
      <c r="F62" s="16"/>
      <c r="G62" s="17"/>
      <c r="H62" s="17"/>
      <c r="I62" s="16"/>
      <c r="J62" s="20"/>
      <c r="K62" s="17"/>
      <c r="L62" s="16"/>
      <c r="M62" s="20"/>
    </row>
    <row r="63" spans="1:13" ht="15">
      <c r="A63" s="12"/>
      <c r="B63" s="12"/>
      <c r="C63" s="13"/>
      <c r="D63" s="12"/>
      <c r="E63" s="16"/>
      <c r="F63" s="16"/>
      <c r="G63" s="17"/>
      <c r="H63" s="17"/>
      <c r="I63" s="16"/>
      <c r="J63" s="20"/>
      <c r="K63" s="17"/>
      <c r="L63" s="16"/>
      <c r="M63" s="20"/>
    </row>
    <row r="64" spans="1:13" ht="15">
      <c r="A64" s="12"/>
      <c r="B64" s="12"/>
      <c r="C64" s="13"/>
      <c r="D64" s="12"/>
      <c r="E64" s="16"/>
      <c r="F64" s="16"/>
      <c r="G64" s="17"/>
      <c r="H64" s="17"/>
      <c r="I64" s="16"/>
      <c r="J64" s="20"/>
      <c r="K64" s="17"/>
      <c r="L64" s="16"/>
      <c r="M64" s="20"/>
    </row>
    <row r="65" spans="1:13" ht="15">
      <c r="A65" s="12"/>
      <c r="B65" s="12"/>
      <c r="C65" s="13"/>
      <c r="D65" s="12"/>
      <c r="E65" s="16"/>
      <c r="F65" s="16"/>
      <c r="G65" s="17"/>
      <c r="H65" s="17"/>
      <c r="I65" s="16"/>
      <c r="J65" s="20"/>
      <c r="K65" s="17"/>
      <c r="L65" s="16"/>
      <c r="M65" s="20"/>
    </row>
    <row r="66" spans="1:13" ht="15">
      <c r="A66" s="12"/>
      <c r="B66" s="12"/>
      <c r="C66" s="13"/>
      <c r="D66" s="12"/>
      <c r="E66" s="16"/>
      <c r="F66" s="16"/>
      <c r="G66" s="17"/>
      <c r="H66" s="17"/>
      <c r="I66" s="16"/>
      <c r="J66" s="20"/>
      <c r="K66" s="17"/>
      <c r="L66" s="16"/>
      <c r="M66" s="20"/>
    </row>
    <row r="67" spans="1:13" ht="15">
      <c r="A67" s="12"/>
      <c r="B67" s="12"/>
      <c r="C67" s="13"/>
      <c r="D67" s="12"/>
      <c r="E67" s="16"/>
      <c r="F67" s="16"/>
      <c r="G67" s="17"/>
      <c r="H67" s="17"/>
      <c r="I67" s="16"/>
      <c r="J67" s="20"/>
      <c r="K67" s="17"/>
      <c r="L67" s="16"/>
      <c r="M67" s="20"/>
    </row>
    <row r="68" spans="1:13" ht="15">
      <c r="A68" s="12"/>
      <c r="B68" s="12"/>
      <c r="C68" s="13"/>
      <c r="D68" s="12"/>
      <c r="E68" s="16"/>
      <c r="F68" s="16"/>
      <c r="G68" s="17"/>
      <c r="H68" s="17"/>
      <c r="I68" s="16"/>
      <c r="J68" s="20"/>
      <c r="K68" s="17"/>
      <c r="L68" s="16"/>
      <c r="M68" s="20"/>
    </row>
    <row r="69" spans="1:13" ht="15">
      <c r="A69" s="12"/>
      <c r="B69" s="12"/>
      <c r="C69" s="13"/>
      <c r="D69" s="12"/>
      <c r="E69" s="16"/>
      <c r="F69" s="16"/>
      <c r="G69" s="17"/>
      <c r="H69" s="17"/>
      <c r="I69" s="16"/>
      <c r="J69" s="20"/>
      <c r="K69" s="17"/>
      <c r="L69" s="16"/>
      <c r="M69" s="20"/>
    </row>
    <row r="70" spans="1:13" ht="15">
      <c r="A70" s="12"/>
      <c r="B70" s="12"/>
      <c r="C70" s="13"/>
      <c r="D70" s="12"/>
      <c r="E70" s="16"/>
      <c r="F70" s="16"/>
      <c r="G70" s="17"/>
      <c r="H70" s="17"/>
      <c r="I70" s="16"/>
      <c r="J70" s="20"/>
      <c r="K70" s="17"/>
      <c r="L70" s="16"/>
      <c r="M70" s="20"/>
    </row>
    <row r="71" spans="1:13" ht="15">
      <c r="A71" s="12"/>
      <c r="B71" s="12"/>
      <c r="C71" s="13"/>
      <c r="D71" s="12"/>
      <c r="E71" s="16"/>
      <c r="F71" s="16"/>
      <c r="G71" s="17"/>
      <c r="H71" s="17"/>
      <c r="I71" s="16"/>
      <c r="J71" s="20"/>
      <c r="K71" s="17"/>
      <c r="L71" s="16"/>
      <c r="M71" s="20"/>
    </row>
    <row r="72" spans="1:13" ht="15">
      <c r="A72" s="12"/>
      <c r="B72" s="12"/>
      <c r="C72" s="13"/>
      <c r="D72" s="12"/>
      <c r="E72" s="16"/>
      <c r="F72" s="16"/>
      <c r="G72" s="17"/>
      <c r="H72" s="17"/>
      <c r="I72" s="16"/>
      <c r="J72" s="20"/>
      <c r="K72" s="17"/>
      <c r="L72" s="16"/>
      <c r="M72" s="20"/>
    </row>
    <row r="73" spans="1:13" ht="15">
      <c r="A73" s="12"/>
      <c r="B73" s="12"/>
      <c r="C73" s="13"/>
      <c r="D73" s="12"/>
      <c r="E73" s="16"/>
      <c r="F73" s="16"/>
      <c r="G73" s="17"/>
      <c r="H73" s="17"/>
      <c r="I73" s="16"/>
      <c r="J73" s="20"/>
      <c r="K73" s="17"/>
      <c r="L73" s="16"/>
      <c r="M73" s="20"/>
    </row>
  </sheetData>
  <mergeCells count="8">
    <mergeCell ref="H10:I10"/>
    <mergeCell ref="K32:M32"/>
    <mergeCell ref="K31:M31"/>
    <mergeCell ref="K9:L9"/>
    <mergeCell ref="K10:L10"/>
    <mergeCell ref="H31:J31"/>
    <mergeCell ref="H32:J32"/>
    <mergeCell ref="H9:I9"/>
  </mergeCells>
  <printOptions/>
  <pageMargins left="0.96" right="0.44" top="0.68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2017-01-12T14:05:59Z</cp:lastPrinted>
  <dcterms:created xsi:type="dcterms:W3CDTF">2002-01-25T09:09:25Z</dcterms:created>
  <dcterms:modified xsi:type="dcterms:W3CDTF">2017-01-12T14:06:00Z</dcterms:modified>
  <cp:category/>
  <cp:version/>
  <cp:contentType/>
  <cp:contentStatus/>
</cp:coreProperties>
</file>