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Bbóta\"/>
    </mc:Choice>
  </mc:AlternateContent>
  <bookViews>
    <workbookView xWindow="0" yWindow="0" windowWidth="19560" windowHeight="963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D40" i="1" l="1"/>
  <c r="E40" i="1"/>
  <c r="C26" i="1" l="1"/>
  <c r="C28" i="1" s="1"/>
  <c r="E42" i="1"/>
  <c r="D42" i="1"/>
  <c r="C36" i="1"/>
  <c r="C40" i="1" s="1"/>
  <c r="C42" i="1" s="1"/>
  <c r="E26" i="1"/>
  <c r="E28" i="1" s="1"/>
  <c r="D26" i="1"/>
  <c r="D28" i="1" s="1"/>
</calcChain>
</file>

<file path=xl/sharedStrings.xml><?xml version="1.0" encoding="utf-8"?>
<sst xmlns="http://schemas.openxmlformats.org/spreadsheetml/2006/main" count="81" uniqueCount="67">
  <si>
    <t>B E V É T E L E K</t>
  </si>
  <si>
    <t>2. sz. táblázat</t>
  </si>
  <si>
    <t xml:space="preserve">Forintban </t>
  </si>
  <si>
    <t>Sor-
szám</t>
  </si>
  <si>
    <t>Bevételi jogcím</t>
  </si>
  <si>
    <t>A</t>
  </si>
  <si>
    <t>B</t>
  </si>
  <si>
    <t>C</t>
  </si>
  <si>
    <t>D</t>
  </si>
  <si>
    <t>E</t>
  </si>
  <si>
    <t>1.</t>
  </si>
  <si>
    <t>Önkormányzat működési támogatásai</t>
  </si>
  <si>
    <t>2.</t>
  </si>
  <si>
    <t>Működési célú támogatások államháztartáson belülről</t>
  </si>
  <si>
    <t>3.</t>
  </si>
  <si>
    <t>Felhalmozási célú támogatások államháztartáson belülről</t>
  </si>
  <si>
    <t xml:space="preserve">4. </t>
  </si>
  <si>
    <t>Közhatalmi bevételek (4.1.+4.2.+4.3.+4.4.)</t>
  </si>
  <si>
    <t>4.1.</t>
  </si>
  <si>
    <t xml:space="preserve">Magánszemélyek kommunális adója 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</si>
  <si>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</si>
  <si>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</si>
  <si>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</si>
  <si>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</si>
  <si>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</si>
  <si>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</si>
  <si>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</si>
  <si>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</si>
  <si>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</si>
  <si>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</si>
  <si>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</si>
  <si>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</si>
  <si>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</si>
  <si>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 xml:space="preserve">Működési bevételek </t>
  </si>
  <si>
    <t>6.</t>
  </si>
  <si>
    <t>Felhalmozási bevételek</t>
  </si>
  <si>
    <t xml:space="preserve">7. </t>
  </si>
  <si>
    <t xml:space="preserve">Működési célú átvett pénzeszközök </t>
  </si>
  <si>
    <t>8.</t>
  </si>
  <si>
    <t xml:space="preserve">Felhalmozási célú átvett pénzeszközök </t>
  </si>
  <si>
    <t>9.</t>
  </si>
  <si>
    <t>KÖLTSÉGVETÉSI BEVÉTELEK ÖSSZESEN: (1+…+8)</t>
  </si>
  <si>
    <t>10.</t>
  </si>
  <si>
    <t xml:space="preserve">FINANSZÍROZÁSI BEVÉTELEK ÖSSZESEN: </t>
  </si>
  <si>
    <t>11.</t>
  </si>
  <si>
    <t>KÖLTSÉGVETÉSI ÉS FINANSZÍROZÁSI BEVÉTELEK ÖSSZESEN: (9+10)</t>
  </si>
  <si>
    <t>K I A D Á S O K</t>
  </si>
  <si>
    <t>Sor-szám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</si>
  <si>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</si>
  <si>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</si>
  <si>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</si>
  <si>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</si>
  <si>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Beruházások</t>
  </si>
  <si>
    <t>2.2.</t>
  </si>
  <si>
    <t>Felújítások</t>
  </si>
  <si>
    <t>2.3.</t>
  </si>
  <si>
    <t>Egyéb felhalmozási kiadások</t>
  </si>
  <si>
    <t>KÖLTSÉGVETÉSI KIADÁSOK ÖSSZESEN (1+2)</t>
  </si>
  <si>
    <t>4.</t>
  </si>
  <si>
    <t>FINANSZÍROZÁSI KIADÁSOK ÖSSZESEN:</t>
  </si>
  <si>
    <t>KIADÁSOK ÖSSZESEN: (3.+4.)</t>
  </si>
  <si>
    <t>2020. év</t>
  </si>
  <si>
    <t>2021. év</t>
  </si>
  <si>
    <t>2019. évi költségvetési évet követő 3 év tervezett bevételei és kiadásai</t>
  </si>
  <si>
    <t>2022. év</t>
  </si>
  <si>
    <t xml:space="preserve">Borsodbóta Község Önkormányzata </t>
  </si>
  <si>
    <t>8. sz. melléklet a  2/2019.(III.01.)sz.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</si>
</sst>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8">
    <xf numFmtId="0" fontId="0" fillId="0" borderId="0" xfId="0"/>
    <xf numFmtId="0" fontId="7" fillId="0" borderId="1" xfId="2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 indent="1"/>
    </xf>
    <xf numFmtId="0" fontId="9" fillId="0" borderId="3" xfId="1" applyFont="1" applyBorder="1" applyAlignment="1">
      <alignment horizontal="left" vertical="center" wrapText="1" indent="1"/>
    </xf>
    <xf numFmtId="164" fontId="9" fillId="0" borderId="2" xfId="1" applyNumberFormat="1" applyFont="1" applyBorder="1" applyAlignment="1" applyProtection="1">
      <alignment horizontal="right" vertical="center" wrapText="1" indent="1"/>
      <protection locked="0"/>
    </xf>
    <xf numFmtId="164" fontId="9" fillId="0" borderId="5" xfId="1" applyNumberFormat="1" applyFont="1" applyBorder="1" applyAlignment="1" applyProtection="1">
      <alignment horizontal="right" vertical="center" wrapText="1" indent="1"/>
      <protection locked="0"/>
    </xf>
    <xf numFmtId="0" fontId="10" fillId="0" borderId="3" xfId="2" applyFont="1" applyBorder="1" applyAlignment="1">
      <alignment horizontal="left" vertical="center" wrapText="1" indent="1"/>
    </xf>
    <xf numFmtId="164" fontId="9" fillId="0" borderId="2" xfId="1" applyNumberFormat="1" applyFont="1" applyBorder="1" applyAlignment="1">
      <alignment horizontal="right" vertical="center" wrapText="1" indent="1"/>
    </xf>
    <xf numFmtId="49" fontId="11" fillId="0" borderId="6" xfId="1" applyNumberFormat="1" applyFont="1" applyBorder="1" applyAlignment="1">
      <alignment horizontal="left" vertical="center" wrapText="1" indent="1"/>
    </xf>
    <xf numFmtId="0" fontId="12" fillId="0" borderId="7" xfId="2" applyFont="1" applyBorder="1" applyAlignment="1">
      <alignment horizontal="left" wrapText="1" indent="1"/>
    </xf>
    <xf numFmtId="164" fontId="11" fillId="0" borderId="6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8" xfId="1" applyNumberFormat="1" applyFont="1" applyBorder="1" applyAlignment="1" applyProtection="1">
      <alignment horizontal="right" vertical="center" wrapText="1" indent="1"/>
      <protection locked="0"/>
    </xf>
    <xf numFmtId="49" fontId="11" fillId="0" borderId="2" xfId="1" applyNumberFormat="1" applyFont="1" applyBorder="1" applyAlignment="1">
      <alignment horizontal="left" vertical="center" wrapText="1" indent="1"/>
    </xf>
    <xf numFmtId="0" fontId="12" fillId="0" borderId="3" xfId="2" applyFont="1" applyBorder="1" applyAlignment="1">
      <alignment horizontal="left" wrapText="1" indent="1"/>
    </xf>
    <xf numFmtId="164" fontId="11" fillId="0" borderId="2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5" xfId="1" applyNumberFormat="1" applyFont="1" applyBorder="1" applyAlignment="1" applyProtection="1">
      <alignment horizontal="right" vertical="center" wrapText="1" indent="1"/>
      <protection locked="0"/>
    </xf>
    <xf numFmtId="49" fontId="11" fillId="0" borderId="9" xfId="1" applyNumberFormat="1" applyFont="1" applyBorder="1" applyAlignment="1">
      <alignment horizontal="left" vertical="center" wrapText="1" indent="1"/>
    </xf>
    <xf numFmtId="0" fontId="12" fillId="0" borderId="10" xfId="2" applyFont="1" applyBorder="1" applyAlignment="1">
      <alignment horizontal="left" wrapText="1" indent="1"/>
    </xf>
    <xf numFmtId="164" fontId="11" fillId="0" borderId="9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Border="1" applyAlignment="1" applyProtection="1">
      <alignment horizontal="right" vertical="center" wrapText="1" indent="1"/>
      <protection locked="0"/>
    </xf>
    <xf numFmtId="0" fontId="3" fillId="0" borderId="0" xfId="1" applyAlignment="1">
      <alignment horizontal="right" vertical="center" indent="1"/>
    </xf>
    <xf numFmtId="164" fontId="5" fillId="0" borderId="1" xfId="1" applyNumberFormat="1" applyFont="1" applyBorder="1" applyAlignment="1">
      <alignment horizontal="left" vertical="center"/>
    </xf>
    <xf numFmtId="0" fontId="9" fillId="0" borderId="9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 indent="1"/>
    </xf>
    <xf numFmtId="0" fontId="9" fillId="0" borderId="6" xfId="1" applyFont="1" applyBorder="1" applyAlignment="1">
      <alignment vertical="center" wrapText="1"/>
    </xf>
    <xf numFmtId="164" fontId="9" fillId="0" borderId="6" xfId="1" applyNumberFormat="1" applyFont="1" applyBorder="1" applyAlignment="1">
      <alignment horizontal="right" vertical="center" wrapText="1" indent="1"/>
    </xf>
    <xf numFmtId="164" fontId="9" fillId="0" borderId="8" xfId="1" applyNumberFormat="1" applyFont="1" applyBorder="1" applyAlignment="1">
      <alignment horizontal="right" vertical="center" wrapText="1" indent="1"/>
    </xf>
    <xf numFmtId="0" fontId="11" fillId="0" borderId="2" xfId="1" applyFont="1" applyBorder="1" applyAlignment="1">
      <alignment horizontal="left" vertical="center" wrapText="1" indent="1"/>
    </xf>
    <xf numFmtId="0" fontId="11" fillId="0" borderId="9" xfId="1" applyFont="1" applyBorder="1" applyAlignment="1">
      <alignment horizontal="left" vertical="center" wrapText="1" indent="1"/>
    </xf>
    <xf numFmtId="0" fontId="12" fillId="0" borderId="9" xfId="2" applyFont="1" applyBorder="1" applyAlignment="1">
      <alignment horizontal="left" vertical="center" wrapText="1" indent="1"/>
    </xf>
    <xf numFmtId="164" fontId="13" fillId="0" borderId="2" xfId="2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2" applyNumberFormat="1" applyFont="1" applyBorder="1" applyAlignment="1" applyProtection="1">
      <alignment horizontal="right" vertical="center" wrapText="1" indent="1"/>
      <protection locked="0"/>
    </xf>
    <xf numFmtId="0" fontId="10" fillId="0" borderId="6" xfId="2" applyFont="1" applyBorder="1" applyAlignment="1">
      <alignment horizontal="left" vertical="center" wrapText="1" indent="1"/>
    </xf>
    <xf numFmtId="0" fontId="13" fillId="0" borderId="6" xfId="2" applyFont="1" applyBorder="1" applyAlignment="1">
      <alignment horizontal="left" vertical="center" wrapText="1" indent="1"/>
    </xf>
    <xf numFmtId="164" fontId="13" fillId="0" borderId="2" xfId="2" applyNumberFormat="1" applyFont="1" applyBorder="1" applyAlignment="1">
      <alignment horizontal="right" vertical="center" wrapText="1" indent="1"/>
    </xf>
    <xf numFmtId="164" fontId="13" fillId="0" borderId="5" xfId="2" applyNumberFormat="1" applyFont="1" applyBorder="1" applyAlignment="1">
      <alignment horizontal="right" vertical="center" wrapText="1" indent="1"/>
    </xf>
    <xf numFmtId="0" fontId="9" fillId="0" borderId="1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5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164" fontId="4" fillId="0" borderId="0" xfId="1" applyNumberFormat="1" applyFont="1" applyAlignment="1">
      <alignment horizontal="center" vertical="center"/>
    </xf>
  </cellXfs>
  <cellStyles count="5">
    <cellStyle name="Hiperhivatkozás" xfId="3"/>
    <cellStyle name="Már látott hiperhivatkozás" xfId="4"/>
    <cellStyle name="Normál" xfId="0" builtinId="0"/>
    <cellStyle name="Normál 2" xfId="2"/>
    <cellStyle name="Normál_KVRENMUNKA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sqref="A1:E1"/>
    </sheetView>
  </sheetViews>
  <sheetFormatPr defaultRowHeight="15" x14ac:dyDescent="0.25"/>
  <cols>
    <col min="2" max="2" width="34.140625" customWidth="1"/>
    <col min="3" max="3" width="14.42578125" customWidth="1"/>
    <col min="4" max="4" width="15.85546875" customWidth="1"/>
    <col min="5" max="5" width="17" customWidth="1"/>
  </cols>
  <sheetData>
    <row r="1" spans="1:5" x14ac:dyDescent="0.25">
      <c r="A1" s="44" t="s">
        <v>66</v>
      </c>
      <c r="B1" s="44"/>
      <c r="C1" s="44"/>
      <c r="D1" s="44"/>
      <c r="E1" s="44"/>
    </row>
    <row r="3" spans="1:5" ht="15.75" x14ac:dyDescent="0.25">
      <c r="A3" s="46" t="s">
        <v>65</v>
      </c>
      <c r="B3" s="46"/>
      <c r="C3" s="46"/>
      <c r="D3" s="46"/>
      <c r="E3" s="46"/>
    </row>
    <row r="4" spans="1:5" ht="15.75" x14ac:dyDescent="0.25">
      <c r="A4" s="46" t="s">
        <v>63</v>
      </c>
      <c r="B4" s="46"/>
      <c r="C4" s="46"/>
      <c r="D4" s="46"/>
      <c r="E4" s="46"/>
    </row>
    <row r="5" spans="1:5" ht="24.75" customHeight="1" x14ac:dyDescent="0.25"/>
    <row r="6" spans="1:5" ht="15.75" x14ac:dyDescent="0.25">
      <c r="A6" s="47" t="s">
        <v>0</v>
      </c>
      <c r="B6" s="47"/>
      <c r="C6" s="47"/>
      <c r="D6" s="47"/>
      <c r="E6" s="47"/>
    </row>
    <row r="8" spans="1:5" x14ac:dyDescent="0.25">
      <c r="A8" s="45" t="s">
        <v>1</v>
      </c>
      <c r="B8" s="45"/>
      <c r="E8" s="1" t="s">
        <v>2</v>
      </c>
    </row>
    <row r="9" spans="1:5" ht="24" x14ac:dyDescent="0.25">
      <c r="A9" s="2" t="s">
        <v>3</v>
      </c>
      <c r="B9" s="3" t="s">
        <v>4</v>
      </c>
      <c r="C9" s="4" t="s">
        <v>61</v>
      </c>
      <c r="D9" s="4" t="s">
        <v>62</v>
      </c>
      <c r="E9" s="4" t="s">
        <v>64</v>
      </c>
    </row>
    <row r="10" spans="1:5" x14ac:dyDescent="0.25">
      <c r="A10" s="5" t="s">
        <v>5</v>
      </c>
      <c r="B10" s="6" t="s">
        <v>6</v>
      </c>
      <c r="C10" s="6" t="s">
        <v>7</v>
      </c>
      <c r="D10" s="6" t="s">
        <v>8</v>
      </c>
      <c r="E10" s="43" t="s">
        <v>9</v>
      </c>
    </row>
    <row r="11" spans="1:5" x14ac:dyDescent="0.25">
      <c r="A11" s="7" t="s">
        <v>10</v>
      </c>
      <c r="B11" s="8" t="s">
        <v>11</v>
      </c>
      <c r="C11" s="9">
        <v>144000000</v>
      </c>
      <c r="D11" s="9">
        <v>146000000</v>
      </c>
      <c r="E11" s="10">
        <v>150000000</v>
      </c>
    </row>
    <row r="12" spans="1:5" ht="21" x14ac:dyDescent="0.25">
      <c r="A12" s="7" t="s">
        <v>12</v>
      </c>
      <c r="B12" s="11" t="s">
        <v>13</v>
      </c>
      <c r="C12" s="9">
        <v>3000000</v>
      </c>
      <c r="D12" s="9">
        <v>4000000</v>
      </c>
      <c r="E12" s="10">
        <v>5000000</v>
      </c>
    </row>
    <row r="13" spans="1:5" ht="21" x14ac:dyDescent="0.25">
      <c r="A13" s="7" t="s">
        <v>14</v>
      </c>
      <c r="B13" s="8" t="s">
        <v>15</v>
      </c>
      <c r="C13" s="9"/>
      <c r="D13" s="9"/>
      <c r="E13" s="10"/>
    </row>
    <row r="14" spans="1:5" x14ac:dyDescent="0.25">
      <c r="A14" s="7" t="s">
        <v>16</v>
      </c>
      <c r="B14" s="8" t="s">
        <v>17</v>
      </c>
      <c r="C14" s="12">
        <v>7732779</v>
      </c>
      <c r="D14" s="12">
        <v>7851400</v>
      </c>
      <c r="E14" s="12">
        <v>7911400</v>
      </c>
    </row>
    <row r="15" spans="1:5" x14ac:dyDescent="0.25">
      <c r="A15" s="13" t="s">
        <v>18</v>
      </c>
      <c r="B15" s="14" t="s">
        <v>19</v>
      </c>
      <c r="C15" s="15">
        <v>2105000</v>
      </c>
      <c r="D15" s="15">
        <v>2105000</v>
      </c>
      <c r="E15" s="16">
        <v>2105000</v>
      </c>
    </row>
    <row r="16" spans="1:5" x14ac:dyDescent="0.25">
      <c r="A16" s="17" t="s">
        <v>20</v>
      </c>
      <c r="B16" s="18" t="s">
        <v>21</v>
      </c>
      <c r="C16" s="19">
        <v>0</v>
      </c>
      <c r="D16" s="19">
        <v>0</v>
      </c>
      <c r="E16" s="20">
        <v>0</v>
      </c>
    </row>
    <row r="17" spans="1:5" x14ac:dyDescent="0.25">
      <c r="A17" s="17" t="s">
        <v>22</v>
      </c>
      <c r="B17" s="18" t="s">
        <v>23</v>
      </c>
      <c r="C17" s="19">
        <v>4706400</v>
      </c>
      <c r="D17" s="19">
        <v>4706400</v>
      </c>
      <c r="E17" s="20">
        <v>4706400</v>
      </c>
    </row>
    <row r="18" spans="1:5" x14ac:dyDescent="0.25">
      <c r="A18" s="17" t="s">
        <v>24</v>
      </c>
      <c r="B18" s="18" t="s">
        <v>25</v>
      </c>
      <c r="C18" s="19"/>
      <c r="D18" s="19"/>
      <c r="E18" s="20"/>
    </row>
    <row r="19" spans="1:5" x14ac:dyDescent="0.25">
      <c r="A19" s="17" t="s">
        <v>26</v>
      </c>
      <c r="B19" s="18" t="s">
        <v>27</v>
      </c>
      <c r="C19" s="19">
        <v>921379</v>
      </c>
      <c r="D19" s="19">
        <v>1040000</v>
      </c>
      <c r="E19" s="20">
        <v>1100000</v>
      </c>
    </row>
    <row r="20" spans="1:5" x14ac:dyDescent="0.25">
      <c r="A20" s="17" t="s">
        <v>28</v>
      </c>
      <c r="B20" s="18" t="s">
        <v>29</v>
      </c>
      <c r="C20" s="19"/>
      <c r="D20" s="19"/>
      <c r="E20" s="20"/>
    </row>
    <row r="21" spans="1:5" x14ac:dyDescent="0.25">
      <c r="A21" s="21" t="s">
        <v>30</v>
      </c>
      <c r="B21" s="22" t="s">
        <v>31</v>
      </c>
      <c r="C21" s="23"/>
      <c r="D21" s="23"/>
      <c r="E21" s="24"/>
    </row>
    <row r="22" spans="1:5" x14ac:dyDescent="0.25">
      <c r="A22" s="7" t="s">
        <v>32</v>
      </c>
      <c r="B22" s="8" t="s">
        <v>33</v>
      </c>
      <c r="C22" s="9">
        <v>14100000</v>
      </c>
      <c r="D22" s="9">
        <v>14400000</v>
      </c>
      <c r="E22" s="10">
        <v>14600000</v>
      </c>
    </row>
    <row r="23" spans="1:5" x14ac:dyDescent="0.25">
      <c r="A23" s="7" t="s">
        <v>34</v>
      </c>
      <c r="B23" s="8" t="s">
        <v>35</v>
      </c>
      <c r="C23" s="9"/>
      <c r="D23" s="9">
        <v>0</v>
      </c>
      <c r="E23" s="10"/>
    </row>
    <row r="24" spans="1:5" x14ac:dyDescent="0.25">
      <c r="A24" s="7" t="s">
        <v>36</v>
      </c>
      <c r="B24" s="8" t="s">
        <v>37</v>
      </c>
      <c r="C24" s="9"/>
      <c r="D24" s="9"/>
      <c r="E24" s="10"/>
    </row>
    <row r="25" spans="1:5" x14ac:dyDescent="0.25">
      <c r="A25" s="7" t="s">
        <v>38</v>
      </c>
      <c r="B25" s="11" t="s">
        <v>39</v>
      </c>
      <c r="C25" s="9"/>
      <c r="D25" s="9"/>
      <c r="E25" s="10"/>
    </row>
    <row r="26" spans="1:5" ht="21" x14ac:dyDescent="0.25">
      <c r="A26" s="7" t="s">
        <v>40</v>
      </c>
      <c r="B26" s="8" t="s">
        <v>41</v>
      </c>
      <c r="C26" s="12">
        <f>SUM(C11:C14,C22,C23,C24,C25)</f>
        <v>168832779</v>
      </c>
      <c r="D26" s="12">
        <f t="shared" ref="D26:E26" si="0">SUM(D11,D14,D22)</f>
        <v>168251400</v>
      </c>
      <c r="E26" s="12">
        <f t="shared" si="0"/>
        <v>172511400</v>
      </c>
    </row>
    <row r="27" spans="1:5" ht="21" x14ac:dyDescent="0.25">
      <c r="A27" s="7" t="s">
        <v>42</v>
      </c>
      <c r="B27" s="8" t="s">
        <v>43</v>
      </c>
      <c r="C27" s="9">
        <v>0</v>
      </c>
      <c r="D27" s="9">
        <v>0</v>
      </c>
      <c r="E27" s="10">
        <v>0</v>
      </c>
    </row>
    <row r="28" spans="1:5" ht="21" x14ac:dyDescent="0.25">
      <c r="A28" s="7" t="s">
        <v>44</v>
      </c>
      <c r="B28" s="8" t="s">
        <v>45</v>
      </c>
      <c r="C28" s="12">
        <f>SUM(C26,C27)</f>
        <v>168832779</v>
      </c>
      <c r="D28" s="12">
        <f t="shared" ref="D28:E28" si="1">SUM(D26,D27)</f>
        <v>168251400</v>
      </c>
      <c r="E28" s="12">
        <f t="shared" si="1"/>
        <v>172511400</v>
      </c>
    </row>
    <row r="31" spans="1:5" ht="15.75" x14ac:dyDescent="0.25">
      <c r="A31" s="47" t="s">
        <v>46</v>
      </c>
      <c r="B31" s="47"/>
      <c r="C31" s="47"/>
      <c r="D31" s="47"/>
      <c r="E31" s="47"/>
    </row>
    <row r="32" spans="1:5" ht="15.75" x14ac:dyDescent="0.25">
      <c r="A32" s="45" t="s">
        <v>1</v>
      </c>
      <c r="B32" s="45"/>
      <c r="C32" s="25"/>
      <c r="D32" s="26"/>
      <c r="E32" s="1" t="s">
        <v>2</v>
      </c>
    </row>
    <row r="33" spans="1:5" x14ac:dyDescent="0.25">
      <c r="A33" s="2" t="s">
        <v>47</v>
      </c>
      <c r="B33" s="2" t="s">
        <v>48</v>
      </c>
      <c r="C33" s="4" t="s">
        <v>61</v>
      </c>
      <c r="D33" s="4" t="s">
        <v>62</v>
      </c>
      <c r="E33" s="4" t="s">
        <v>64</v>
      </c>
    </row>
    <row r="34" spans="1:5" x14ac:dyDescent="0.25">
      <c r="A34" s="27" t="s">
        <v>5</v>
      </c>
      <c r="B34" s="27" t="s">
        <v>6</v>
      </c>
      <c r="C34" s="27" t="s">
        <v>7</v>
      </c>
      <c r="D34" s="27" t="s">
        <v>8</v>
      </c>
      <c r="E34" s="28" t="s">
        <v>9</v>
      </c>
    </row>
    <row r="35" spans="1:5" x14ac:dyDescent="0.25">
      <c r="A35" s="7" t="s">
        <v>10</v>
      </c>
      <c r="B35" s="29" t="s">
        <v>49</v>
      </c>
      <c r="C35" s="9">
        <v>168832779</v>
      </c>
      <c r="D35" s="9">
        <v>168251400</v>
      </c>
      <c r="E35" s="9">
        <v>172511400</v>
      </c>
    </row>
    <row r="36" spans="1:5" ht="21" x14ac:dyDescent="0.25">
      <c r="A36" s="30" t="s">
        <v>12</v>
      </c>
      <c r="B36" s="31" t="s">
        <v>50</v>
      </c>
      <c r="C36" s="32">
        <f>+C37+C38+C39</f>
        <v>0</v>
      </c>
      <c r="D36" s="32"/>
      <c r="E36" s="33"/>
    </row>
    <row r="37" spans="1:5" x14ac:dyDescent="0.25">
      <c r="A37" s="13" t="s">
        <v>51</v>
      </c>
      <c r="B37" s="34" t="s">
        <v>52</v>
      </c>
      <c r="C37" s="15"/>
      <c r="D37" s="15"/>
      <c r="E37" s="16"/>
    </row>
    <row r="38" spans="1:5" x14ac:dyDescent="0.25">
      <c r="A38" s="13" t="s">
        <v>53</v>
      </c>
      <c r="B38" s="35" t="s">
        <v>54</v>
      </c>
      <c r="C38" s="19"/>
      <c r="D38" s="19"/>
      <c r="E38" s="20"/>
    </row>
    <row r="39" spans="1:5" x14ac:dyDescent="0.25">
      <c r="A39" s="13" t="s">
        <v>55</v>
      </c>
      <c r="B39" s="36" t="s">
        <v>56</v>
      </c>
      <c r="C39" s="19"/>
      <c r="D39" s="19"/>
      <c r="E39" s="20"/>
    </row>
    <row r="40" spans="1:5" ht="21" x14ac:dyDescent="0.25">
      <c r="A40" s="7" t="s">
        <v>14</v>
      </c>
      <c r="B40" s="7" t="s">
        <v>57</v>
      </c>
      <c r="C40" s="12">
        <f>+C35+C36</f>
        <v>168832779</v>
      </c>
      <c r="D40" s="12">
        <f t="shared" ref="D40:E40" si="2">+D35+D36</f>
        <v>168251400</v>
      </c>
      <c r="E40" s="12">
        <f t="shared" si="2"/>
        <v>172511400</v>
      </c>
    </row>
    <row r="41" spans="1:5" ht="21" x14ac:dyDescent="0.25">
      <c r="A41" s="7" t="s">
        <v>58</v>
      </c>
      <c r="B41" s="7" t="s">
        <v>59</v>
      </c>
      <c r="C41" s="37"/>
      <c r="D41" s="37"/>
      <c r="E41" s="38"/>
    </row>
    <row r="42" spans="1:5" x14ac:dyDescent="0.25">
      <c r="A42" s="39" t="s">
        <v>32</v>
      </c>
      <c r="B42" s="40" t="s">
        <v>60</v>
      </c>
      <c r="C42" s="41">
        <f>+C40+C41</f>
        <v>168832779</v>
      </c>
      <c r="D42" s="41">
        <f>+D40+D41</f>
        <v>168251400</v>
      </c>
      <c r="E42" s="42">
        <f>+E40+E41</f>
        <v>172511400</v>
      </c>
    </row>
  </sheetData>
  <mergeCells count="7">
    <mergeCell ref="A1:E1"/>
    <mergeCell ref="A32:B32"/>
    <mergeCell ref="A3:E3"/>
    <mergeCell ref="A4:E4"/>
    <mergeCell ref="A6:E6"/>
    <mergeCell ref="A8:B8"/>
    <mergeCell ref="A31:E3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Jegyzo</cp:lastModifiedBy>
  <cp:lastPrinted>2016-02-26T08:48:47Z</cp:lastPrinted>
  <dcterms:created xsi:type="dcterms:W3CDTF">2016-02-26T08:48:20Z</dcterms:created>
  <dcterms:modified xsi:type="dcterms:W3CDTF">2019-03-18T08:11:01Z</dcterms:modified>
</cp:coreProperties>
</file>