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5C57C3C7-1E8C-414D-BB4A-629C8B4B6C94}" xr6:coauthVersionLast="32" xr6:coauthVersionMax="32" xr10:uidLastSave="{00000000-0000-0000-0000-000000000000}"/>
  <bookViews>
    <workbookView xWindow="0" yWindow="0" windowWidth="20400" windowHeight="6945" xr2:uid="{17C07B63-9816-413F-A59E-B2F501D1692E}"/>
  </bookViews>
  <sheets>
    <sheet name="2.4 CsÖ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E15" i="1" s="1"/>
  <c r="E33" i="1" s="1"/>
  <c r="C15" i="1"/>
  <c r="C33" i="1" s="1"/>
  <c r="D15" i="1"/>
  <c r="D33" i="1" s="1"/>
  <c r="C24" i="1"/>
  <c r="D24" i="1"/>
  <c r="E24" i="1"/>
  <c r="C29" i="1"/>
  <c r="D29" i="1"/>
  <c r="E29" i="1"/>
  <c r="C32" i="1"/>
  <c r="D32" i="1"/>
  <c r="E32" i="1"/>
  <c r="C46" i="1"/>
  <c r="D46" i="1"/>
  <c r="D47" i="1" s="1"/>
  <c r="D63" i="1" s="1"/>
  <c r="D64" i="1" s="1"/>
  <c r="C47" i="1"/>
  <c r="C63" i="1" s="1"/>
  <c r="C64" i="1" s="1"/>
  <c r="C56" i="1"/>
  <c r="D56" i="1"/>
  <c r="C58" i="1"/>
  <c r="D58" i="1"/>
  <c r="C59" i="1"/>
  <c r="D59" i="1"/>
  <c r="C62" i="1"/>
  <c r="D62" i="1"/>
</calcChain>
</file>

<file path=xl/sharedStrings.xml><?xml version="1.0" encoding="utf-8"?>
<sst xmlns="http://schemas.openxmlformats.org/spreadsheetml/2006/main" count="71" uniqueCount="49">
  <si>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</si>
  <si>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</si>
  <si>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</si>
  <si>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</si>
  <si>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</si>
  <si>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Kiadások összesen</t>
  </si>
  <si>
    <t>Költségvetési kiadások összesen</t>
  </si>
  <si>
    <t xml:space="preserve">Beruházások </t>
  </si>
  <si>
    <t>Beruházási célú előzetesen felszámított általános forgalmi adó</t>
  </si>
  <si>
    <t>Egyéb tárgyi eszközök beszerzése, létesítése</t>
  </si>
  <si>
    <t>Dologi kiadások összesen</t>
  </si>
  <si>
    <t>Különféle befizetések és egyéb dologi kiadások</t>
  </si>
  <si>
    <t>Működési célú előzetesen felszámított általános forgalmi adó</t>
  </si>
  <si>
    <t>Szolgáltatási kiadások</t>
  </si>
  <si>
    <t>Egyéb szolgáltatások</t>
  </si>
  <si>
    <t>Készletbeszerzés</t>
  </si>
  <si>
    <t>Üzemeltetési anyagok beszerzése</t>
  </si>
  <si>
    <t>ebből: munkáltatót terhelő személyi jövedelemadó</t>
  </si>
  <si>
    <t>ebből: táppénz hozzájárulás</t>
  </si>
  <si>
    <t xml:space="preserve">ebből: egészségügyi hozzájárulás </t>
  </si>
  <si>
    <t xml:space="preserve">ebből: szociális hozzájárulási adó </t>
  </si>
  <si>
    <t>Munkaadókat terhelő járulékok és szociális hozzájárulási adó</t>
  </si>
  <si>
    <t>Személyi juttatások összesen</t>
  </si>
  <si>
    <t>Foglalkoztatottak személyi juttatásai</t>
  </si>
  <si>
    <t>Foglalkoztatottak egyéb személyi juttatásai</t>
  </si>
  <si>
    <t>Közlekedési költségtérítés</t>
  </si>
  <si>
    <t>Béren kívüli juttatások</t>
  </si>
  <si>
    <t>Normatív jutalmak</t>
  </si>
  <si>
    <t>Törvény szerinti illetmények, munkabérek</t>
  </si>
  <si>
    <t>104042                Család és gyermekjóléti szolgáltatások</t>
  </si>
  <si>
    <t>Összesen</t>
  </si>
  <si>
    <t>Megnevezés</t>
  </si>
  <si>
    <t>Sor-szám</t>
  </si>
  <si>
    <t>Teljesített kiadások kormányzati funkciónként - CsÖT</t>
  </si>
  <si>
    <t>adatok forintban</t>
  </si>
  <si>
    <t>Beruházások</t>
  </si>
  <si>
    <t>Kiküldetések, reklám- és propagandakiadások</t>
  </si>
  <si>
    <t>Reklám- és propagandakiadások</t>
  </si>
  <si>
    <t xml:space="preserve">Egyéb szolgáltatások </t>
  </si>
  <si>
    <t>ebből: egészségügyi hozzájárulás</t>
  </si>
  <si>
    <t>ebből: szociális hozzájárulási adó</t>
  </si>
  <si>
    <t>Külső szeméyli juttatások</t>
  </si>
  <si>
    <t>Egyéb külső személyi juttatások</t>
  </si>
  <si>
    <t>Teljesítés</t>
  </si>
  <si>
    <t>Módosított előirányzat</t>
  </si>
  <si>
    <t>Eredeti előirányzat</t>
  </si>
  <si>
    <t xml:space="preserve"> Költségvetési kiadások - CsÖT</t>
  </si>
  <si>
    <t>2.sz. melléklet 2.4. pontja</t>
  </si>
  <si>
    <t>Baracs Község Önkormányzata Képviselő-testülete 2/2018. (IV.20.) Önkormányzati rendelete a 2017. évi költségvetés végrehajtásáról: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</si>
</sst>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3" fontId="5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righ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1691-4D85-4F14-96DE-A1020A174293}">
  <dimension ref="A1:K70"/>
  <sheetViews>
    <sheetView tabSelected="1" workbookViewId="0">
      <selection activeCell="A35" sqref="A35:IV35"/>
    </sheetView>
  </sheetViews>
  <sheetFormatPr defaultRowHeight="12.75" x14ac:dyDescent="0.2"/>
  <cols>
    <col min="1" max="1" width="8.140625" style="1" customWidth="1"/>
    <col min="2" max="2" width="59.28515625" style="1" customWidth="1"/>
    <col min="3" max="6" width="20.7109375" style="1" customWidth="1"/>
    <col min="7" max="16384" width="9.140625" style="1"/>
  </cols>
  <sheetData>
    <row r="1" spans="1:10" ht="12.75" customHeight="1" x14ac:dyDescent="0.2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">
      <c r="A2" s="1" t="s">
        <v>47</v>
      </c>
    </row>
    <row r="3" spans="1:10" x14ac:dyDescent="0.2">
      <c r="D3" s="35" t="s">
        <v>34</v>
      </c>
      <c r="E3" s="35"/>
    </row>
    <row r="4" spans="1:10" ht="6" customHeight="1" thickBot="1" x14ac:dyDescent="0.25"/>
    <row r="5" spans="1:10" s="2" customFormat="1" ht="17.25" customHeight="1" thickBot="1" x14ac:dyDescent="0.25">
      <c r="A5" s="44" t="s">
        <v>46</v>
      </c>
      <c r="B5" s="43"/>
      <c r="C5" s="43"/>
      <c r="D5" s="43"/>
      <c r="E5" s="42"/>
    </row>
    <row r="6" spans="1:10" s="2" customFormat="1" ht="33.75" customHeight="1" x14ac:dyDescent="0.2">
      <c r="A6" s="41" t="s">
        <v>32</v>
      </c>
      <c r="B6" s="41" t="s">
        <v>31</v>
      </c>
      <c r="C6" s="41" t="s">
        <v>45</v>
      </c>
      <c r="D6" s="41" t="s">
        <v>44</v>
      </c>
      <c r="E6" s="41" t="s">
        <v>43</v>
      </c>
    </row>
    <row r="7" spans="1:10" x14ac:dyDescent="0.2">
      <c r="A7" s="40">
        <v>1</v>
      </c>
      <c r="B7" s="19" t="s">
        <v>28</v>
      </c>
      <c r="C7" s="18">
        <v>14486800</v>
      </c>
      <c r="D7" s="18">
        <v>16853688</v>
      </c>
      <c r="E7" s="18">
        <v>16853688</v>
      </c>
    </row>
    <row r="8" spans="1:10" x14ac:dyDescent="0.2">
      <c r="A8" s="40">
        <v>2</v>
      </c>
      <c r="B8" s="19" t="s">
        <v>27</v>
      </c>
      <c r="C8" s="18">
        <v>88580</v>
      </c>
      <c r="D8" s="18">
        <v>520512</v>
      </c>
      <c r="E8" s="18">
        <v>520512</v>
      </c>
    </row>
    <row r="9" spans="1:10" x14ac:dyDescent="0.2">
      <c r="A9" s="40">
        <v>3</v>
      </c>
      <c r="B9" s="19" t="s">
        <v>26</v>
      </c>
      <c r="C9" s="18">
        <v>820000</v>
      </c>
      <c r="D9" s="18">
        <v>566333</v>
      </c>
      <c r="E9" s="18">
        <v>566333</v>
      </c>
    </row>
    <row r="10" spans="1:10" x14ac:dyDescent="0.2">
      <c r="A10" s="40">
        <v>4</v>
      </c>
      <c r="B10" s="19" t="s">
        <v>25</v>
      </c>
      <c r="C10" s="18">
        <v>984784</v>
      </c>
      <c r="D10" s="18">
        <v>756494</v>
      </c>
      <c r="E10" s="18">
        <v>756494</v>
      </c>
    </row>
    <row r="11" spans="1:10" x14ac:dyDescent="0.2">
      <c r="A11" s="40">
        <v>5</v>
      </c>
      <c r="B11" s="19" t="s">
        <v>24</v>
      </c>
      <c r="C11" s="18">
        <v>334883</v>
      </c>
      <c r="D11" s="18">
        <v>948780</v>
      </c>
      <c r="E11" s="18">
        <v>948780</v>
      </c>
    </row>
    <row r="12" spans="1:10" x14ac:dyDescent="0.2">
      <c r="A12" s="40">
        <v>6</v>
      </c>
      <c r="B12" s="19" t="s">
        <v>23</v>
      </c>
      <c r="C12" s="18">
        <f>SUM(C7:C11)</f>
        <v>16715047</v>
      </c>
      <c r="D12" s="18">
        <f>SUM(D7:D11)</f>
        <v>19645807</v>
      </c>
      <c r="E12" s="18">
        <f>SUM(E7:E11)</f>
        <v>19645807</v>
      </c>
    </row>
    <row r="13" spans="1:10" x14ac:dyDescent="0.2">
      <c r="A13" s="40">
        <v>7</v>
      </c>
      <c r="B13" s="19" t="s">
        <v>42</v>
      </c>
      <c r="C13" s="18">
        <v>0</v>
      </c>
      <c r="D13" s="18">
        <v>93689</v>
      </c>
      <c r="E13" s="18">
        <v>0</v>
      </c>
    </row>
    <row r="14" spans="1:10" ht="13.5" thickBot="1" x14ac:dyDescent="0.25">
      <c r="A14" s="39">
        <v>8</v>
      </c>
      <c r="B14" s="22" t="s">
        <v>41</v>
      </c>
      <c r="C14" s="21">
        <v>0</v>
      </c>
      <c r="D14" s="21">
        <v>93689</v>
      </c>
      <c r="E14" s="21">
        <v>0</v>
      </c>
    </row>
    <row r="15" spans="1:10" ht="13.5" thickBot="1" x14ac:dyDescent="0.25">
      <c r="A15" s="9">
        <v>9</v>
      </c>
      <c r="B15" s="8" t="s">
        <v>22</v>
      </c>
      <c r="C15" s="7">
        <f>+C12+C13+C14</f>
        <v>16715047</v>
      </c>
      <c r="D15" s="7">
        <f>+D12+D13</f>
        <v>19739496</v>
      </c>
      <c r="E15" s="27">
        <f>+E12+E13</f>
        <v>19645807</v>
      </c>
    </row>
    <row r="16" spans="1:10" ht="13.5" thickBot="1" x14ac:dyDescent="0.25">
      <c r="A16" s="9">
        <v>10</v>
      </c>
      <c r="B16" s="8" t="s">
        <v>21</v>
      </c>
      <c r="C16" s="7">
        <v>3280258</v>
      </c>
      <c r="D16" s="7">
        <v>4311435</v>
      </c>
      <c r="E16" s="27">
        <v>4290824</v>
      </c>
    </row>
    <row r="17" spans="1:5" x14ac:dyDescent="0.2">
      <c r="A17" s="26">
        <v>11</v>
      </c>
      <c r="B17" s="25" t="s">
        <v>40</v>
      </c>
      <c r="C17" s="24">
        <v>0</v>
      </c>
      <c r="D17" s="24">
        <v>0</v>
      </c>
      <c r="E17" s="24">
        <v>4091231</v>
      </c>
    </row>
    <row r="18" spans="1:5" x14ac:dyDescent="0.2">
      <c r="A18" s="20">
        <v>12</v>
      </c>
      <c r="B18" s="19" t="s">
        <v>39</v>
      </c>
      <c r="C18" s="18">
        <v>0</v>
      </c>
      <c r="D18" s="18">
        <v>0</v>
      </c>
      <c r="E18" s="18">
        <v>93604</v>
      </c>
    </row>
    <row r="19" spans="1:5" x14ac:dyDescent="0.2">
      <c r="A19" s="20">
        <v>13</v>
      </c>
      <c r="B19" s="19" t="s">
        <v>18</v>
      </c>
      <c r="C19" s="18">
        <v>0</v>
      </c>
      <c r="D19" s="18">
        <v>0</v>
      </c>
      <c r="E19" s="18">
        <v>5701</v>
      </c>
    </row>
    <row r="20" spans="1:5" x14ac:dyDescent="0.2">
      <c r="A20" s="20">
        <v>14</v>
      </c>
      <c r="B20" s="19" t="s">
        <v>17</v>
      </c>
      <c r="C20" s="18">
        <v>0</v>
      </c>
      <c r="D20" s="18">
        <v>0</v>
      </c>
      <c r="E20" s="18">
        <v>100288</v>
      </c>
    </row>
    <row r="21" spans="1:5" x14ac:dyDescent="0.2">
      <c r="A21" s="20">
        <v>15</v>
      </c>
      <c r="B21" s="19" t="s">
        <v>16</v>
      </c>
      <c r="C21" s="18">
        <v>0</v>
      </c>
      <c r="D21" s="18">
        <v>454</v>
      </c>
      <c r="E21" s="18">
        <v>454</v>
      </c>
    </row>
    <row r="22" spans="1:5" x14ac:dyDescent="0.2">
      <c r="A22" s="20">
        <v>16</v>
      </c>
      <c r="B22" s="19" t="s">
        <v>15</v>
      </c>
      <c r="C22" s="18">
        <v>0</v>
      </c>
      <c r="D22" s="18">
        <v>454</v>
      </c>
      <c r="E22" s="18">
        <v>454</v>
      </c>
    </row>
    <row r="23" spans="1:5" x14ac:dyDescent="0.2">
      <c r="A23" s="20">
        <v>17</v>
      </c>
      <c r="B23" s="19" t="s">
        <v>38</v>
      </c>
      <c r="C23" s="18">
        <v>90344</v>
      </c>
      <c r="D23" s="18">
        <v>690344</v>
      </c>
      <c r="E23" s="18">
        <v>683403</v>
      </c>
    </row>
    <row r="24" spans="1:5" x14ac:dyDescent="0.2">
      <c r="A24" s="20">
        <v>18</v>
      </c>
      <c r="B24" s="19" t="s">
        <v>13</v>
      </c>
      <c r="C24" s="18">
        <f>+C23</f>
        <v>90344</v>
      </c>
      <c r="D24" s="18">
        <f>+D23</f>
        <v>690344</v>
      </c>
      <c r="E24" s="18">
        <f>+E23</f>
        <v>683403</v>
      </c>
    </row>
    <row r="25" spans="1:5" x14ac:dyDescent="0.2">
      <c r="A25" s="20">
        <v>19</v>
      </c>
      <c r="B25" s="19" t="s">
        <v>37</v>
      </c>
      <c r="C25" s="18">
        <v>0</v>
      </c>
      <c r="D25" s="18">
        <v>18000</v>
      </c>
      <c r="E25" s="18">
        <v>0</v>
      </c>
    </row>
    <row r="26" spans="1:5" x14ac:dyDescent="0.2">
      <c r="A26" s="20">
        <v>20</v>
      </c>
      <c r="B26" s="19" t="s">
        <v>36</v>
      </c>
      <c r="C26" s="18">
        <v>0</v>
      </c>
      <c r="D26" s="18">
        <v>18000</v>
      </c>
      <c r="E26" s="18">
        <v>0</v>
      </c>
    </row>
    <row r="27" spans="1:5" x14ac:dyDescent="0.2">
      <c r="A27" s="20">
        <v>21</v>
      </c>
      <c r="B27" s="19" t="s">
        <v>12</v>
      </c>
      <c r="C27" s="18">
        <v>0</v>
      </c>
      <c r="D27" s="18">
        <v>177768</v>
      </c>
      <c r="E27" s="18">
        <v>162123</v>
      </c>
    </row>
    <row r="28" spans="1:5" ht="13.5" thickBot="1" x14ac:dyDescent="0.25">
      <c r="A28" s="38">
        <v>22</v>
      </c>
      <c r="B28" s="37" t="s">
        <v>11</v>
      </c>
      <c r="C28" s="36">
        <v>0</v>
      </c>
      <c r="D28" s="36">
        <v>177768</v>
      </c>
      <c r="E28" s="11">
        <v>162123</v>
      </c>
    </row>
    <row r="29" spans="1:5" ht="14.25" customHeight="1" thickBot="1" x14ac:dyDescent="0.25">
      <c r="A29" s="9">
        <v>23</v>
      </c>
      <c r="B29" s="8" t="s">
        <v>10</v>
      </c>
      <c r="C29" s="7">
        <f>+C22+C24+C26+C28</f>
        <v>90344</v>
      </c>
      <c r="D29" s="7">
        <f>+D22+D24+D26+D28</f>
        <v>886566</v>
      </c>
      <c r="E29" s="7">
        <f>+E22+E24+E26+E28</f>
        <v>845980</v>
      </c>
    </row>
    <row r="30" spans="1:5" ht="14.25" customHeight="1" thickBot="1" x14ac:dyDescent="0.25">
      <c r="A30" s="9">
        <v>24</v>
      </c>
      <c r="B30" s="8" t="s">
        <v>9</v>
      </c>
      <c r="C30" s="7">
        <v>0</v>
      </c>
      <c r="D30" s="7">
        <v>4029006</v>
      </c>
      <c r="E30" s="27">
        <v>4029006</v>
      </c>
    </row>
    <row r="31" spans="1:5" ht="14.25" customHeight="1" thickBot="1" x14ac:dyDescent="0.25">
      <c r="A31" s="9">
        <v>25</v>
      </c>
      <c r="B31" s="8" t="s">
        <v>8</v>
      </c>
      <c r="C31" s="7">
        <v>0</v>
      </c>
      <c r="D31" s="7">
        <v>978909</v>
      </c>
      <c r="E31" s="27">
        <v>978909</v>
      </c>
    </row>
    <row r="32" spans="1:5" ht="14.25" customHeight="1" thickBot="1" x14ac:dyDescent="0.25">
      <c r="A32" s="9">
        <v>26</v>
      </c>
      <c r="B32" s="8" t="s">
        <v>35</v>
      </c>
      <c r="C32" s="7">
        <f>+C30+C31</f>
        <v>0</v>
      </c>
      <c r="D32" s="7">
        <f>+D30+D31</f>
        <v>5007915</v>
      </c>
      <c r="E32" s="7">
        <f>+E30+E31</f>
        <v>5007915</v>
      </c>
    </row>
    <row r="33" spans="1:6" ht="13.5" thickBot="1" x14ac:dyDescent="0.25">
      <c r="A33" s="9">
        <v>27</v>
      </c>
      <c r="B33" s="8" t="s">
        <v>6</v>
      </c>
      <c r="C33" s="7">
        <f>+C15+C16+C29+C32</f>
        <v>20085649</v>
      </c>
      <c r="D33" s="7">
        <f>+D15+D16+D29+D32</f>
        <v>29945412</v>
      </c>
      <c r="E33" s="7">
        <f>+E15+E16+E29+E32</f>
        <v>29790526</v>
      </c>
    </row>
    <row r="38" spans="1:6" ht="13.5" thickBot="1" x14ac:dyDescent="0.25">
      <c r="C38" s="35" t="s">
        <v>34</v>
      </c>
      <c r="D38" s="35"/>
    </row>
    <row r="39" spans="1:6" ht="12.75" customHeight="1" thickBot="1" x14ac:dyDescent="0.25">
      <c r="A39" s="34" t="s">
        <v>33</v>
      </c>
      <c r="B39" s="33"/>
      <c r="C39" s="33"/>
      <c r="D39" s="32"/>
      <c r="E39" s="31"/>
      <c r="F39" s="30"/>
    </row>
    <row r="40" spans="1:6" ht="51" x14ac:dyDescent="0.2">
      <c r="A40" s="29" t="s">
        <v>32</v>
      </c>
      <c r="B40" s="28" t="s">
        <v>31</v>
      </c>
      <c r="C40" s="28" t="s">
        <v>30</v>
      </c>
      <c r="D40" s="28" t="s">
        <v>29</v>
      </c>
    </row>
    <row r="41" spans="1:6" x14ac:dyDescent="0.2">
      <c r="A41" s="20">
        <v>1</v>
      </c>
      <c r="B41" s="19" t="s">
        <v>28</v>
      </c>
      <c r="C41" s="18">
        <v>16853688</v>
      </c>
      <c r="D41" s="18">
        <v>16853688</v>
      </c>
    </row>
    <row r="42" spans="1:6" x14ac:dyDescent="0.2">
      <c r="A42" s="20">
        <v>2</v>
      </c>
      <c r="B42" s="19" t="s">
        <v>27</v>
      </c>
      <c r="C42" s="18">
        <v>520512</v>
      </c>
      <c r="D42" s="18">
        <v>520512</v>
      </c>
    </row>
    <row r="43" spans="1:6" x14ac:dyDescent="0.2">
      <c r="A43" s="20">
        <v>3</v>
      </c>
      <c r="B43" s="19" t="s">
        <v>26</v>
      </c>
      <c r="C43" s="18">
        <v>566333</v>
      </c>
      <c r="D43" s="18">
        <v>566333</v>
      </c>
    </row>
    <row r="44" spans="1:6" x14ac:dyDescent="0.2">
      <c r="A44" s="20">
        <v>4</v>
      </c>
      <c r="B44" s="19" t="s">
        <v>25</v>
      </c>
      <c r="C44" s="18">
        <v>756494</v>
      </c>
      <c r="D44" s="18">
        <v>756494</v>
      </c>
    </row>
    <row r="45" spans="1:6" x14ac:dyDescent="0.2">
      <c r="A45" s="20">
        <v>5</v>
      </c>
      <c r="B45" s="19" t="s">
        <v>24</v>
      </c>
      <c r="C45" s="18">
        <v>948780</v>
      </c>
      <c r="D45" s="18">
        <v>948780</v>
      </c>
    </row>
    <row r="46" spans="1:6" ht="13.5" thickBot="1" x14ac:dyDescent="0.25">
      <c r="A46" s="13">
        <v>6</v>
      </c>
      <c r="B46" s="12" t="s">
        <v>23</v>
      </c>
      <c r="C46" s="11">
        <f>SUM(C41:C45)</f>
        <v>19645807</v>
      </c>
      <c r="D46" s="11">
        <f>SUM(D41:D45)</f>
        <v>19645807</v>
      </c>
    </row>
    <row r="47" spans="1:6" ht="13.5" thickBot="1" x14ac:dyDescent="0.25">
      <c r="A47" s="9">
        <v>7</v>
      </c>
      <c r="B47" s="8" t="s">
        <v>22</v>
      </c>
      <c r="C47" s="7">
        <f>+C46</f>
        <v>19645807</v>
      </c>
      <c r="D47" s="7">
        <f>+D46</f>
        <v>19645807</v>
      </c>
    </row>
    <row r="48" spans="1:6" ht="13.5" thickBot="1" x14ac:dyDescent="0.25">
      <c r="A48" s="9">
        <v>8</v>
      </c>
      <c r="B48" s="8" t="s">
        <v>21</v>
      </c>
      <c r="C48" s="7">
        <v>4290824</v>
      </c>
      <c r="D48" s="27">
        <v>4290824</v>
      </c>
    </row>
    <row r="49" spans="1:4" x14ac:dyDescent="0.2">
      <c r="A49" s="26">
        <v>9</v>
      </c>
      <c r="B49" s="25" t="s">
        <v>20</v>
      </c>
      <c r="C49" s="24">
        <v>4091231</v>
      </c>
      <c r="D49" s="24">
        <v>4091231</v>
      </c>
    </row>
    <row r="50" spans="1:4" x14ac:dyDescent="0.2">
      <c r="A50" s="20">
        <v>10</v>
      </c>
      <c r="B50" s="19" t="s">
        <v>19</v>
      </c>
      <c r="C50" s="18">
        <v>98604</v>
      </c>
      <c r="D50" s="18">
        <v>93604</v>
      </c>
    </row>
    <row r="51" spans="1:4" x14ac:dyDescent="0.2">
      <c r="A51" s="20">
        <v>11</v>
      </c>
      <c r="B51" s="19" t="s">
        <v>18</v>
      </c>
      <c r="C51" s="18">
        <v>5701</v>
      </c>
      <c r="D51" s="18">
        <v>5701</v>
      </c>
    </row>
    <row r="52" spans="1:4" ht="14.25" customHeight="1" x14ac:dyDescent="0.2">
      <c r="A52" s="20">
        <v>12</v>
      </c>
      <c r="B52" s="19" t="s">
        <v>17</v>
      </c>
      <c r="C52" s="18">
        <v>100288</v>
      </c>
      <c r="D52" s="18">
        <v>100288</v>
      </c>
    </row>
    <row r="53" spans="1:4" ht="14.25" customHeight="1" x14ac:dyDescent="0.2">
      <c r="A53" s="20">
        <v>13</v>
      </c>
      <c r="B53" s="19" t="s">
        <v>16</v>
      </c>
      <c r="C53" s="18">
        <v>454</v>
      </c>
      <c r="D53" s="18">
        <v>454</v>
      </c>
    </row>
    <row r="54" spans="1:4" ht="14.25" customHeight="1" x14ac:dyDescent="0.2">
      <c r="A54" s="20">
        <v>14</v>
      </c>
      <c r="B54" s="19" t="s">
        <v>15</v>
      </c>
      <c r="C54" s="18">
        <v>454</v>
      </c>
      <c r="D54" s="18">
        <v>454</v>
      </c>
    </row>
    <row r="55" spans="1:4" ht="14.25" customHeight="1" x14ac:dyDescent="0.2">
      <c r="A55" s="20">
        <v>15</v>
      </c>
      <c r="B55" s="19" t="s">
        <v>14</v>
      </c>
      <c r="C55" s="18">
        <v>683403</v>
      </c>
      <c r="D55" s="18">
        <v>683403</v>
      </c>
    </row>
    <row r="56" spans="1:4" ht="14.25" customHeight="1" x14ac:dyDescent="0.2">
      <c r="A56" s="23">
        <v>16</v>
      </c>
      <c r="B56" s="22" t="s">
        <v>13</v>
      </c>
      <c r="C56" s="21">
        <f>+C55</f>
        <v>683403</v>
      </c>
      <c r="D56" s="21">
        <f>+D55</f>
        <v>683403</v>
      </c>
    </row>
    <row r="57" spans="1:4" ht="14.25" customHeight="1" x14ac:dyDescent="0.2">
      <c r="A57" s="20">
        <v>17</v>
      </c>
      <c r="B57" s="19" t="s">
        <v>12</v>
      </c>
      <c r="C57" s="18">
        <v>162123</v>
      </c>
      <c r="D57" s="18">
        <v>162123</v>
      </c>
    </row>
    <row r="58" spans="1:4" ht="14.25" customHeight="1" thickBot="1" x14ac:dyDescent="0.25">
      <c r="A58" s="17">
        <v>18</v>
      </c>
      <c r="B58" s="12" t="s">
        <v>11</v>
      </c>
      <c r="C58" s="11">
        <f>+C57</f>
        <v>162123</v>
      </c>
      <c r="D58" s="11">
        <f>+D57</f>
        <v>162123</v>
      </c>
    </row>
    <row r="59" spans="1:4" ht="13.5" thickBot="1" x14ac:dyDescent="0.25">
      <c r="A59" s="9">
        <v>19</v>
      </c>
      <c r="B59" s="8" t="s">
        <v>10</v>
      </c>
      <c r="C59" s="7">
        <f>+C54+C55+C57</f>
        <v>845980</v>
      </c>
      <c r="D59" s="7">
        <f>+D54+D55+D57</f>
        <v>845980</v>
      </c>
    </row>
    <row r="60" spans="1:4" x14ac:dyDescent="0.2">
      <c r="A60" s="16">
        <v>20</v>
      </c>
      <c r="B60" s="15" t="s">
        <v>9</v>
      </c>
      <c r="C60" s="14">
        <v>4029006</v>
      </c>
      <c r="D60" s="14">
        <v>4029006</v>
      </c>
    </row>
    <row r="61" spans="1:4" ht="13.5" thickBot="1" x14ac:dyDescent="0.25">
      <c r="A61" s="13">
        <v>21</v>
      </c>
      <c r="B61" s="12" t="s">
        <v>8</v>
      </c>
      <c r="C61" s="11">
        <v>978909</v>
      </c>
      <c r="D61" s="11">
        <v>978909</v>
      </c>
    </row>
    <row r="62" spans="1:4" ht="13.5" thickBot="1" x14ac:dyDescent="0.25">
      <c r="A62" s="9">
        <v>22</v>
      </c>
      <c r="B62" s="8" t="s">
        <v>7</v>
      </c>
      <c r="C62" s="7">
        <f>+C60+C61</f>
        <v>5007915</v>
      </c>
      <c r="D62" s="7">
        <f>+D60+D61</f>
        <v>5007915</v>
      </c>
    </row>
    <row r="63" spans="1:4" s="10" customFormat="1" ht="13.5" thickBot="1" x14ac:dyDescent="0.25">
      <c r="A63" s="9">
        <v>23</v>
      </c>
      <c r="B63" s="8" t="s">
        <v>6</v>
      </c>
      <c r="C63" s="7">
        <f>+C47+C48+C59+C62</f>
        <v>29790526</v>
      </c>
      <c r="D63" s="7">
        <f>+D47+D48+D59+D62</f>
        <v>29790526</v>
      </c>
    </row>
    <row r="64" spans="1:4" ht="13.5" thickBot="1" x14ac:dyDescent="0.25">
      <c r="A64" s="9">
        <v>24</v>
      </c>
      <c r="B64" s="8" t="s">
        <v>5</v>
      </c>
      <c r="C64" s="7">
        <f>+C63</f>
        <v>29790526</v>
      </c>
      <c r="D64" s="7">
        <f>+D63</f>
        <v>29790526</v>
      </c>
    </row>
    <row r="66" spans="1:11" s="2" customFormat="1" ht="14.25" x14ac:dyDescent="0.2">
      <c r="A66" s="5" t="s">
        <v>4</v>
      </c>
      <c r="B66" s="5"/>
      <c r="C66" s="6"/>
      <c r="D66" s="6"/>
      <c r="E66" s="6"/>
      <c r="F66" s="6"/>
      <c r="G66" s="6"/>
      <c r="H66" s="6"/>
      <c r="I66" s="6"/>
      <c r="J66" s="6"/>
      <c r="K66" s="6"/>
    </row>
    <row r="67" spans="1:11" s="2" customFormat="1" ht="14.25" x14ac:dyDescent="0.2">
      <c r="A67" s="5"/>
      <c r="B67" s="5"/>
      <c r="C67" s="6"/>
      <c r="D67" s="6"/>
    </row>
    <row r="68" spans="1:11" s="2" customFormat="1" ht="14.25" x14ac:dyDescent="0.2">
      <c r="A68" s="5"/>
      <c r="B68" s="5"/>
      <c r="C68" s="6"/>
      <c r="D68" s="6"/>
    </row>
    <row r="69" spans="1:11" s="2" customFormat="1" ht="14.25" x14ac:dyDescent="0.2">
      <c r="A69" s="5"/>
      <c r="B69" s="4" t="s">
        <v>3</v>
      </c>
      <c r="D69" s="3" t="s">
        <v>2</v>
      </c>
      <c r="F69" s="3"/>
      <c r="G69" s="3"/>
    </row>
    <row r="70" spans="1:11" s="2" customFormat="1" ht="14.25" x14ac:dyDescent="0.2">
      <c r="A70" s="5"/>
      <c r="B70" s="4" t="s">
        <v>1</v>
      </c>
      <c r="D70" s="3" t="s">
        <v>0</v>
      </c>
      <c r="F70" s="3"/>
      <c r="G70" s="3"/>
    </row>
  </sheetData>
  <mergeCells count="5">
    <mergeCell ref="A1:J1"/>
    <mergeCell ref="A5:E5"/>
    <mergeCell ref="A39:D39"/>
    <mergeCell ref="D3:E3"/>
    <mergeCell ref="C38:D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2.4 CsÖT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2018-05-10T12:54:33Z</dcterms:created>
  <dcterms:modified xsi:type="dcterms:W3CDTF">2018-05-10T12:54:51Z</dcterms:modified>
</cp:coreProperties>
</file>