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<sst xmlns="http://schemas.openxmlformats.org/spreadsheetml/2006/main" count="105" uniqueCount="105">
  <si>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Sor-szám</t>
  </si>
  <si>
    <t>Megnevezés</t>
  </si>
  <si>
    <t>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</si>
  <si>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</si>
  <si>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</si>
  <si>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</si>
  <si>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</si>
  <si>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</si>
  <si>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</si>
  <si>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</si>
  <si>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</si>
  <si>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</si>
  <si>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Gépjárműadó</t>
  </si>
  <si>
    <t>21.</t>
  </si>
  <si>
    <t>25.</t>
  </si>
  <si>
    <t>26.</t>
  </si>
  <si>
    <t>12.</t>
  </si>
  <si>
    <t>14.</t>
  </si>
  <si>
    <t>15.</t>
  </si>
  <si>
    <t>17.</t>
  </si>
  <si>
    <t>19.</t>
  </si>
  <si>
    <t>I. MŰKÖDÉSI BEVÉTELEK</t>
  </si>
  <si>
    <t>Egyéb sajátos bevétel</t>
  </si>
  <si>
    <t>Bérleti és lízingdíj bevétel</t>
  </si>
  <si>
    <t>Intézményi ellátási díjak</t>
  </si>
  <si>
    <t>Egyéb saját működési bevételek összesen:</t>
  </si>
  <si>
    <t>Hozam-és kamatbevételek összesen:</t>
  </si>
  <si>
    <t>Telekadó</t>
  </si>
  <si>
    <t>Magánszemélyek kommunális adója</t>
  </si>
  <si>
    <t>Helyi adók összesen:</t>
  </si>
  <si>
    <t>II. TÁMOGATÁSOK</t>
  </si>
  <si>
    <t>27.</t>
  </si>
  <si>
    <t>29.</t>
  </si>
  <si>
    <t>III. FELHALMOZÁSI ÉS TŐKE JELLEGŰ BEVÉTELEK</t>
  </si>
  <si>
    <t>31.</t>
  </si>
  <si>
    <t>32.</t>
  </si>
  <si>
    <t>IV. TÁMOGATÁSÉRTÉKŰ BEVÉTELEK</t>
  </si>
  <si>
    <t>Központi költségvetési szervtől</t>
  </si>
  <si>
    <t>Elkülönített állami pénzalaptól</t>
  </si>
  <si>
    <t>Többcélú kistérségi társulástól</t>
  </si>
  <si>
    <t>Támogatásértékű működési bevételek:</t>
  </si>
  <si>
    <t>33.</t>
  </si>
  <si>
    <t>35.</t>
  </si>
  <si>
    <t>36.</t>
  </si>
  <si>
    <t>Támogatásértékű felhalmozási bevételek:</t>
  </si>
  <si>
    <t>37.</t>
  </si>
  <si>
    <t>38.</t>
  </si>
  <si>
    <t>V. VÉGLEGESEN ÁTVETT PÉNZESZKÖZÖK</t>
  </si>
  <si>
    <t>Működési célú pénze.átvétel vállalkozásoktól</t>
  </si>
  <si>
    <t>Működési célú pénze.átvétel Áh-n kívülről</t>
  </si>
  <si>
    <t>Működési célú pénzeszköz átvételek:</t>
  </si>
  <si>
    <t>39.</t>
  </si>
  <si>
    <t>40.</t>
  </si>
  <si>
    <t>41.</t>
  </si>
  <si>
    <t>VI. TÁMOGATÁSI KÖLCSÖN VISSZATÉRÜLÉSE</t>
  </si>
  <si>
    <t>Támogatási kölcsön visszatérülése Áh-n kívülről</t>
  </si>
  <si>
    <t>VIII. HITELEK</t>
  </si>
  <si>
    <t>BEVÉTELEK MINDÖSSZESEN: (I+…+VIII)</t>
  </si>
  <si>
    <t>42.</t>
  </si>
  <si>
    <t>43.</t>
  </si>
  <si>
    <t>44.</t>
  </si>
  <si>
    <t>Pótlékok bevétele</t>
  </si>
  <si>
    <t>Támog.ért.beruh.bev.elk.állami pénza.tól</t>
  </si>
  <si>
    <t>Helyszíni-és szabálysértési bírság</t>
  </si>
  <si>
    <t>30.</t>
  </si>
  <si>
    <t>34.</t>
  </si>
  <si>
    <t>Települési önkormányzatok működésének támogatása</t>
  </si>
  <si>
    <t>Egyéb működési célú központi támogatás</t>
  </si>
  <si>
    <t>Önkorm.sajátos felhalmozási és tőke bevételei:</t>
  </si>
  <si>
    <t>10.</t>
  </si>
  <si>
    <t>23.</t>
  </si>
  <si>
    <t>Áru-és készletértékesítés</t>
  </si>
  <si>
    <t>Önkormányzat műk.célú költségvetési támogatása:</t>
  </si>
  <si>
    <t>Függő, átfutó, kiegyenlítő bevételek</t>
  </si>
  <si>
    <t>TÁRGYÉVI BEVÉTELEK:</t>
  </si>
  <si>
    <t>Előző évi ktgv.kieg,visszatérülések</t>
  </si>
  <si>
    <t>VII. FINANSZÍROZÁSI BEVÉTELEK</t>
  </si>
  <si>
    <t>2015.évi terv</t>
  </si>
  <si>
    <t>Települési önkormányzatok szoc., gyermekj.és gyermekétk.felad.támog.</t>
  </si>
  <si>
    <t>Sajátos működési bevételek</t>
  </si>
  <si>
    <t>Hitel felvétele</t>
  </si>
  <si>
    <t>Tárgyi eszköz értékesítés</t>
  </si>
  <si>
    <t>16.</t>
  </si>
  <si>
    <t>18.</t>
  </si>
  <si>
    <t>24.</t>
  </si>
  <si>
    <t>28.</t>
  </si>
  <si>
    <t>Működési célú kamatbevételek Áh-n k.</t>
  </si>
  <si>
    <t>Felhalmozási célú kamatbevételek Áh-k.</t>
  </si>
  <si>
    <t>Intézményi működési bevételek összesen:</t>
  </si>
  <si>
    <t>11.</t>
  </si>
  <si>
    <t>13.</t>
  </si>
  <si>
    <t>Közhatalmi bevételek összesen:(12.+16.)</t>
  </si>
  <si>
    <t>Könyvtári, közművelődési feladatok támog.</t>
  </si>
  <si>
    <t>Működőkép. megőrzését szolgáló kieg. támog.</t>
  </si>
  <si>
    <t>Egyéb önk.vagyon bérbeadásból szárm.bevétel</t>
  </si>
  <si>
    <t>Egyéb önk.vagyon üzem.,koncessz.sz.bev.</t>
  </si>
  <si>
    <t>Tám.ért.felújítási bev.fej.kez.elöir.hazai prog.</t>
  </si>
  <si>
    <t>KÖLTSÉGVETÉSI BEVÉTELEK ÖSSZESEN:</t>
  </si>
  <si>
    <t>Előző évek pénzm.működési célú igénybev.</t>
  </si>
  <si>
    <t>Előző évek pénzm.felhalmozási célú igénybev.</t>
  </si>
  <si>
    <t>Kötbér, egyéb kártérítés bevétele, költségek visszatér.</t>
  </si>
  <si>
    <t>Államháztartáson belüli megelőlegezések</t>
  </si>
  <si>
    <t>45.</t>
  </si>
  <si>
    <t>E.i.mód.</t>
  </si>
  <si>
    <t>Eltérés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</si>
</sst>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0.000%"/>
  </numFmts>
  <fonts count="38">
    <font>
      <sz val="10"/>
      <name val="Arial"/>
      <family val="0"/>
    </font>
    <font>
      <sz val="11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3" fontId="0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6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6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9"/>
  <sheetViews>
    <sheetView tabSelected="1" view="pageLayout" zoomScaleNormal="110" workbookViewId="0" topLeftCell="A1">
      <selection activeCell="B7" sqref="B7"/>
    </sheetView>
  </sheetViews>
  <sheetFormatPr defaultColWidth="9.140625" defaultRowHeight="12.75"/>
  <cols>
    <col min="1" max="1" width="5.421875" style="1" customWidth="1"/>
    <col min="2" max="2" width="45.7109375" style="1" customWidth="1"/>
    <col min="3" max="3" width="9.140625" style="1" customWidth="1"/>
    <col min="4" max="5" width="9.140625" style="24" customWidth="1"/>
    <col min="6" max="16384" width="9.140625" style="1" customWidth="1"/>
  </cols>
  <sheetData>
    <row r="3" spans="1:5" ht="25.5">
      <c r="A3" s="6" t="s">
        <v>0</v>
      </c>
      <c r="B3" s="7" t="s">
        <v>1</v>
      </c>
      <c r="C3" s="7" t="s">
        <v>77</v>
      </c>
      <c r="D3" s="21" t="s">
        <v>103</v>
      </c>
      <c r="E3" s="21" t="s">
        <v>104</v>
      </c>
    </row>
    <row r="4" spans="1:5" s="3" customFormat="1" ht="16.5" customHeight="1">
      <c r="A4" s="8"/>
      <c r="B4" s="9" t="s">
        <v>2</v>
      </c>
      <c r="C4" s="5"/>
      <c r="D4" s="5"/>
      <c r="E4" s="5"/>
    </row>
    <row r="5" spans="1:5" ht="16.5" customHeight="1">
      <c r="A5" s="27" t="s">
        <v>21</v>
      </c>
      <c r="B5" s="29"/>
      <c r="C5" s="5"/>
      <c r="D5" s="5"/>
      <c r="E5" s="5"/>
    </row>
    <row r="6" spans="1:5" ht="16.5" customHeight="1">
      <c r="A6" s="4" t="s">
        <v>3</v>
      </c>
      <c r="B6" s="2" t="s">
        <v>71</v>
      </c>
      <c r="C6" s="10">
        <v>175</v>
      </c>
      <c r="D6" s="5">
        <v>350</v>
      </c>
      <c r="E6" s="10">
        <f>D6-C6</f>
        <v>175</v>
      </c>
    </row>
    <row r="7" spans="1:5" ht="15" customHeight="1">
      <c r="A7" s="4" t="s">
        <v>4</v>
      </c>
      <c r="B7" s="2" t="s">
        <v>22</v>
      </c>
      <c r="C7" s="10">
        <v>575</v>
      </c>
      <c r="D7" s="5">
        <v>575</v>
      </c>
      <c r="E7" s="10">
        <f aca="true" t="shared" si="0" ref="E7:E36">D7-C7</f>
        <v>0</v>
      </c>
    </row>
    <row r="8" spans="1:5" ht="15" customHeight="1">
      <c r="A8" s="4" t="s">
        <v>5</v>
      </c>
      <c r="B8" s="2" t="s">
        <v>23</v>
      </c>
      <c r="C8" s="10">
        <v>370</v>
      </c>
      <c r="D8" s="5">
        <v>370</v>
      </c>
      <c r="E8" s="10">
        <f t="shared" si="0"/>
        <v>0</v>
      </c>
    </row>
    <row r="9" spans="1:5" ht="15" customHeight="1">
      <c r="A9" s="4" t="s">
        <v>6</v>
      </c>
      <c r="B9" s="2" t="s">
        <v>24</v>
      </c>
      <c r="C9" s="10">
        <v>0</v>
      </c>
      <c r="D9" s="5">
        <v>250</v>
      </c>
      <c r="E9" s="10">
        <f t="shared" si="0"/>
        <v>250</v>
      </c>
    </row>
    <row r="10" spans="1:5" ht="15" customHeight="1">
      <c r="A10" s="4" t="s">
        <v>7</v>
      </c>
      <c r="B10" s="2" t="s">
        <v>100</v>
      </c>
      <c r="C10" s="10">
        <v>0</v>
      </c>
      <c r="D10" s="5">
        <v>5</v>
      </c>
      <c r="E10" s="10">
        <f t="shared" si="0"/>
        <v>5</v>
      </c>
    </row>
    <row r="11" spans="1:5" ht="15" customHeight="1">
      <c r="A11" s="11" t="s">
        <v>8</v>
      </c>
      <c r="B11" s="12" t="s">
        <v>25</v>
      </c>
      <c r="C11" s="13">
        <f>SUM(C6:C10)</f>
        <v>1120</v>
      </c>
      <c r="D11" s="13">
        <f>SUM(D6:D10)</f>
        <v>1550</v>
      </c>
      <c r="E11" s="26">
        <f t="shared" si="0"/>
        <v>430</v>
      </c>
    </row>
    <row r="12" spans="1:5" ht="15" customHeight="1">
      <c r="A12" s="4" t="s">
        <v>9</v>
      </c>
      <c r="B12" s="2" t="s">
        <v>86</v>
      </c>
      <c r="C12" s="10">
        <v>5</v>
      </c>
      <c r="D12" s="5">
        <v>5</v>
      </c>
      <c r="E12" s="10">
        <f t="shared" si="0"/>
        <v>0</v>
      </c>
    </row>
    <row r="13" spans="1:5" ht="14.25">
      <c r="A13" s="4" t="s">
        <v>10</v>
      </c>
      <c r="B13" s="2" t="s">
        <v>87</v>
      </c>
      <c r="C13" s="10">
        <v>0</v>
      </c>
      <c r="D13" s="5">
        <v>0</v>
      </c>
      <c r="E13" s="10">
        <f t="shared" si="0"/>
        <v>0</v>
      </c>
    </row>
    <row r="14" spans="1:5" ht="15" customHeight="1">
      <c r="A14" s="11" t="s">
        <v>11</v>
      </c>
      <c r="B14" s="12" t="s">
        <v>26</v>
      </c>
      <c r="C14" s="13">
        <f>SUM(C12:C13)</f>
        <v>5</v>
      </c>
      <c r="D14" s="13">
        <f>SUM(D12:D13)</f>
        <v>5</v>
      </c>
      <c r="E14" s="10">
        <f t="shared" si="0"/>
        <v>0</v>
      </c>
    </row>
    <row r="15" spans="1:5" ht="15" customHeight="1">
      <c r="A15" s="30" t="s">
        <v>88</v>
      </c>
      <c r="B15" s="31"/>
      <c r="C15" s="14">
        <f>C11+C14</f>
        <v>1125</v>
      </c>
      <c r="D15" s="14">
        <f>D11+D14</f>
        <v>1555</v>
      </c>
      <c r="E15" s="26">
        <f t="shared" si="0"/>
        <v>430</v>
      </c>
    </row>
    <row r="16" spans="1:5" ht="15" customHeight="1">
      <c r="A16" s="4" t="s">
        <v>69</v>
      </c>
      <c r="B16" s="2" t="s">
        <v>27</v>
      </c>
      <c r="C16" s="4">
        <v>700</v>
      </c>
      <c r="D16" s="5">
        <v>700</v>
      </c>
      <c r="E16" s="10">
        <f t="shared" si="0"/>
        <v>0</v>
      </c>
    </row>
    <row r="17" spans="1:5" ht="15" customHeight="1">
      <c r="A17" s="4" t="s">
        <v>89</v>
      </c>
      <c r="B17" s="2" t="s">
        <v>28</v>
      </c>
      <c r="C17" s="4">
        <v>190</v>
      </c>
      <c r="D17" s="5">
        <v>190</v>
      </c>
      <c r="E17" s="10">
        <f t="shared" si="0"/>
        <v>0</v>
      </c>
    </row>
    <row r="18" spans="1:5" ht="15" customHeight="1">
      <c r="A18" s="11" t="s">
        <v>16</v>
      </c>
      <c r="B18" s="12" t="s">
        <v>29</v>
      </c>
      <c r="C18" s="11">
        <f>SUM(C16:C17)</f>
        <v>890</v>
      </c>
      <c r="D18" s="11">
        <f>SUM(D16:D17)</f>
        <v>890</v>
      </c>
      <c r="E18" s="26">
        <f t="shared" si="0"/>
        <v>0</v>
      </c>
    </row>
    <row r="19" spans="1:5" ht="15" customHeight="1">
      <c r="A19" s="4" t="s">
        <v>90</v>
      </c>
      <c r="B19" s="2" t="s">
        <v>61</v>
      </c>
      <c r="C19" s="4">
        <v>15</v>
      </c>
      <c r="D19" s="5">
        <v>85</v>
      </c>
      <c r="E19" s="10">
        <f t="shared" si="0"/>
        <v>70</v>
      </c>
    </row>
    <row r="20" spans="1:5" ht="15" customHeight="1">
      <c r="A20" s="4" t="s">
        <v>17</v>
      </c>
      <c r="B20" s="2" t="s">
        <v>63</v>
      </c>
      <c r="C20" s="4">
        <v>10</v>
      </c>
      <c r="D20" s="5">
        <v>10</v>
      </c>
      <c r="E20" s="10">
        <f t="shared" si="0"/>
        <v>0</v>
      </c>
    </row>
    <row r="21" spans="1:5" ht="15" customHeight="1">
      <c r="A21" s="4" t="s">
        <v>18</v>
      </c>
      <c r="B21" s="2" t="s">
        <v>12</v>
      </c>
      <c r="C21" s="4">
        <v>120</v>
      </c>
      <c r="D21" s="5">
        <v>120</v>
      </c>
      <c r="E21" s="10">
        <f t="shared" si="0"/>
        <v>0</v>
      </c>
    </row>
    <row r="22" spans="1:5" ht="15" customHeight="1">
      <c r="A22" s="11" t="s">
        <v>82</v>
      </c>
      <c r="B22" s="12" t="s">
        <v>79</v>
      </c>
      <c r="C22" s="11">
        <f>SUM(C19:C21)</f>
        <v>145</v>
      </c>
      <c r="D22" s="11">
        <f>SUM(D19:D21)</f>
        <v>215</v>
      </c>
      <c r="E22" s="26">
        <f t="shared" si="0"/>
        <v>70</v>
      </c>
    </row>
    <row r="23" spans="1:5" ht="15" customHeight="1">
      <c r="A23" s="30" t="s">
        <v>91</v>
      </c>
      <c r="B23" s="31"/>
      <c r="C23" s="11">
        <f>C18+C22</f>
        <v>1035</v>
      </c>
      <c r="D23" s="11">
        <f>D18+D22</f>
        <v>1105</v>
      </c>
      <c r="E23" s="26">
        <f t="shared" si="0"/>
        <v>70</v>
      </c>
    </row>
    <row r="24" spans="1:5" ht="15" customHeight="1">
      <c r="A24" s="27" t="s">
        <v>30</v>
      </c>
      <c r="B24" s="29"/>
      <c r="C24" s="10"/>
      <c r="D24" s="10"/>
      <c r="E24" s="10"/>
    </row>
    <row r="25" spans="1:5" ht="15" customHeight="1">
      <c r="A25" s="4" t="s">
        <v>19</v>
      </c>
      <c r="B25" s="2" t="s">
        <v>66</v>
      </c>
      <c r="C25" s="10">
        <v>5345</v>
      </c>
      <c r="D25" s="5">
        <v>5345</v>
      </c>
      <c r="E25" s="10">
        <f t="shared" si="0"/>
        <v>0</v>
      </c>
    </row>
    <row r="26" spans="1:5" ht="27.75" customHeight="1">
      <c r="A26" s="4" t="s">
        <v>83</v>
      </c>
      <c r="B26" s="15" t="s">
        <v>78</v>
      </c>
      <c r="C26" s="10">
        <v>2737</v>
      </c>
      <c r="D26" s="5">
        <v>3016</v>
      </c>
      <c r="E26" s="10">
        <f t="shared" si="0"/>
        <v>279</v>
      </c>
    </row>
    <row r="27" spans="1:5" ht="15" customHeight="1">
      <c r="A27" s="4" t="s">
        <v>20</v>
      </c>
      <c r="B27" s="16" t="s">
        <v>92</v>
      </c>
      <c r="C27" s="10">
        <v>1200</v>
      </c>
      <c r="D27" s="22">
        <v>1200</v>
      </c>
      <c r="E27" s="10">
        <f t="shared" si="0"/>
        <v>0</v>
      </c>
    </row>
    <row r="28" spans="1:5" ht="15" customHeight="1">
      <c r="A28" s="4" t="s">
        <v>13</v>
      </c>
      <c r="B28" s="16" t="s">
        <v>93</v>
      </c>
      <c r="C28" s="10">
        <v>486</v>
      </c>
      <c r="D28" s="22">
        <v>230</v>
      </c>
      <c r="E28" s="10">
        <f t="shared" si="0"/>
        <v>-256</v>
      </c>
    </row>
    <row r="29" spans="1:5" ht="14.25" customHeight="1">
      <c r="A29" s="4" t="s">
        <v>70</v>
      </c>
      <c r="B29" s="16" t="s">
        <v>67</v>
      </c>
      <c r="C29" s="10">
        <v>0</v>
      </c>
      <c r="D29" s="22">
        <v>205</v>
      </c>
      <c r="E29" s="10">
        <f t="shared" si="0"/>
        <v>205</v>
      </c>
    </row>
    <row r="30" spans="1:5" ht="26.25" customHeight="1">
      <c r="A30" s="11" t="s">
        <v>84</v>
      </c>
      <c r="B30" s="12" t="s">
        <v>72</v>
      </c>
      <c r="C30" s="13">
        <f>C25+C26+C27+C28+C29</f>
        <v>9768</v>
      </c>
      <c r="D30" s="13">
        <f>D25+D26+D27+D28+D29</f>
        <v>9996</v>
      </c>
      <c r="E30" s="26">
        <f t="shared" si="0"/>
        <v>228</v>
      </c>
    </row>
    <row r="31" spans="1:5" ht="15.75" customHeight="1">
      <c r="A31" s="4" t="s">
        <v>14</v>
      </c>
      <c r="B31" s="2" t="s">
        <v>75</v>
      </c>
      <c r="C31" s="10"/>
      <c r="D31" s="5"/>
      <c r="E31" s="10"/>
    </row>
    <row r="32" spans="1:5" ht="15.75" customHeight="1">
      <c r="A32" s="32" t="s">
        <v>33</v>
      </c>
      <c r="B32" s="32"/>
      <c r="C32" s="32"/>
      <c r="D32" s="14"/>
      <c r="E32" s="10"/>
    </row>
    <row r="33" spans="1:5" ht="15" customHeight="1">
      <c r="A33" s="11" t="s">
        <v>15</v>
      </c>
      <c r="B33" s="12" t="s">
        <v>81</v>
      </c>
      <c r="C33" s="13">
        <v>0</v>
      </c>
      <c r="D33" s="14">
        <v>0</v>
      </c>
      <c r="E33" s="26">
        <f t="shared" si="0"/>
        <v>0</v>
      </c>
    </row>
    <row r="34" spans="1:5" ht="15" customHeight="1">
      <c r="A34" s="4" t="s">
        <v>31</v>
      </c>
      <c r="B34" s="17" t="s">
        <v>94</v>
      </c>
      <c r="C34" s="10">
        <v>0</v>
      </c>
      <c r="D34" s="23">
        <v>0</v>
      </c>
      <c r="E34" s="10">
        <f t="shared" si="0"/>
        <v>0</v>
      </c>
    </row>
    <row r="35" spans="1:5" s="3" customFormat="1" ht="15.75" customHeight="1">
      <c r="A35" s="4" t="s">
        <v>85</v>
      </c>
      <c r="B35" s="17" t="s">
        <v>95</v>
      </c>
      <c r="C35" s="10">
        <v>300</v>
      </c>
      <c r="D35" s="23">
        <v>300</v>
      </c>
      <c r="E35" s="10">
        <f t="shared" si="0"/>
        <v>0</v>
      </c>
    </row>
    <row r="36" spans="1:5" ht="13.5" customHeight="1">
      <c r="A36" s="11" t="s">
        <v>32</v>
      </c>
      <c r="B36" s="12" t="s">
        <v>68</v>
      </c>
      <c r="C36" s="13">
        <f>SUM(C33:C35)</f>
        <v>300</v>
      </c>
      <c r="D36" s="13">
        <v>300</v>
      </c>
      <c r="E36" s="26">
        <f t="shared" si="0"/>
        <v>0</v>
      </c>
    </row>
    <row r="37" spans="1:5" ht="15" customHeight="1">
      <c r="A37" s="18"/>
      <c r="B37" s="19"/>
      <c r="C37" s="20"/>
      <c r="D37" s="20"/>
      <c r="E37" s="20"/>
    </row>
    <row r="38" spans="1:5" ht="15" customHeight="1">
      <c r="A38" s="18"/>
      <c r="B38" s="19"/>
      <c r="C38" s="20"/>
      <c r="D38" s="20"/>
      <c r="E38" s="20"/>
    </row>
    <row r="39" spans="1:5" ht="15" customHeight="1">
      <c r="A39" s="18"/>
      <c r="B39" s="19"/>
      <c r="C39" s="20"/>
      <c r="D39" s="20"/>
      <c r="E39" s="20"/>
    </row>
    <row r="40" spans="1:5" ht="15" customHeight="1">
      <c r="A40" s="18"/>
      <c r="B40" s="19"/>
      <c r="C40" s="20"/>
      <c r="D40" s="20"/>
      <c r="E40" s="20"/>
    </row>
    <row r="41" spans="1:5" ht="15" customHeight="1">
      <c r="A41" s="18"/>
      <c r="B41" s="19"/>
      <c r="C41" s="20"/>
      <c r="D41" s="20"/>
      <c r="E41" s="20"/>
    </row>
    <row r="42" spans="1:5" ht="29.25" customHeight="1">
      <c r="A42" s="18"/>
      <c r="B42" s="19"/>
      <c r="C42" s="20"/>
      <c r="D42" s="20"/>
      <c r="E42" s="20"/>
    </row>
    <row r="43" spans="1:5" ht="24.75" customHeight="1">
      <c r="A43" s="18"/>
      <c r="B43" s="19"/>
      <c r="C43" s="20"/>
      <c r="D43" s="20"/>
      <c r="E43" s="20"/>
    </row>
    <row r="44" spans="1:5" ht="24.75" customHeight="1">
      <c r="A44" s="18"/>
      <c r="B44" s="19"/>
      <c r="C44" s="20"/>
      <c r="D44" s="20"/>
      <c r="E44" s="20"/>
    </row>
    <row r="45" spans="1:5" ht="15" customHeight="1">
      <c r="A45" s="18"/>
      <c r="B45" s="19"/>
      <c r="C45" s="20"/>
      <c r="D45" s="20"/>
      <c r="E45" s="20"/>
    </row>
    <row r="46" spans="1:5" ht="15" customHeight="1">
      <c r="A46" s="32" t="s">
        <v>36</v>
      </c>
      <c r="B46" s="32"/>
      <c r="C46" s="32"/>
      <c r="D46" s="14"/>
      <c r="E46" s="14"/>
    </row>
    <row r="47" spans="1:5" ht="15" customHeight="1">
      <c r="A47" s="4" t="s">
        <v>64</v>
      </c>
      <c r="B47" s="2" t="s">
        <v>37</v>
      </c>
      <c r="C47" s="10">
        <v>126</v>
      </c>
      <c r="D47" s="5">
        <v>0</v>
      </c>
      <c r="E47" s="10">
        <f>D47-C47</f>
        <v>-126</v>
      </c>
    </row>
    <row r="48" spans="1:5" ht="15" customHeight="1">
      <c r="A48" s="4" t="s">
        <v>34</v>
      </c>
      <c r="B48" s="2" t="s">
        <v>38</v>
      </c>
      <c r="C48" s="10">
        <v>5680</v>
      </c>
      <c r="D48" s="5">
        <v>5680</v>
      </c>
      <c r="E48" s="10">
        <f aca="true" t="shared" si="1" ref="E48:E66">D48-C48</f>
        <v>0</v>
      </c>
    </row>
    <row r="49" spans="1:5" ht="15" customHeight="1">
      <c r="A49" s="4" t="s">
        <v>35</v>
      </c>
      <c r="B49" s="2" t="s">
        <v>39</v>
      </c>
      <c r="C49" s="10">
        <v>0</v>
      </c>
      <c r="D49" s="5">
        <v>0</v>
      </c>
      <c r="E49" s="10">
        <f t="shared" si="1"/>
        <v>0</v>
      </c>
    </row>
    <row r="50" spans="1:5" ht="15" customHeight="1">
      <c r="A50" s="11" t="s">
        <v>41</v>
      </c>
      <c r="B50" s="12" t="s">
        <v>40</v>
      </c>
      <c r="C50" s="13">
        <f>SUM(C47:C49)</f>
        <v>5806</v>
      </c>
      <c r="D50" s="13">
        <f>SUM(D47:D49)</f>
        <v>5680</v>
      </c>
      <c r="E50" s="10">
        <f t="shared" si="1"/>
        <v>-126</v>
      </c>
    </row>
    <row r="51" spans="1:5" ht="15.75" customHeight="1">
      <c r="A51" s="4" t="s">
        <v>65</v>
      </c>
      <c r="B51" s="2" t="s">
        <v>62</v>
      </c>
      <c r="C51" s="10">
        <v>0</v>
      </c>
      <c r="D51" s="5">
        <v>0</v>
      </c>
      <c r="E51" s="10">
        <f t="shared" si="1"/>
        <v>0</v>
      </c>
    </row>
    <row r="52" spans="1:5" ht="15" customHeight="1">
      <c r="A52" s="4" t="s">
        <v>42</v>
      </c>
      <c r="B52" s="2" t="s">
        <v>96</v>
      </c>
      <c r="C52" s="10">
        <v>2640</v>
      </c>
      <c r="D52" s="5">
        <v>0</v>
      </c>
      <c r="E52" s="10">
        <f t="shared" si="1"/>
        <v>-2640</v>
      </c>
    </row>
    <row r="53" spans="1:5" ht="17.25" customHeight="1">
      <c r="A53" s="11" t="s">
        <v>43</v>
      </c>
      <c r="B53" s="12" t="s">
        <v>44</v>
      </c>
      <c r="C53" s="13">
        <f>SUM(C51:C52)</f>
        <v>2640</v>
      </c>
      <c r="D53" s="13">
        <f>SUM(D51:D52)</f>
        <v>0</v>
      </c>
      <c r="E53" s="10">
        <f t="shared" si="1"/>
        <v>-2640</v>
      </c>
    </row>
    <row r="54" spans="1:5" ht="15" customHeight="1">
      <c r="A54" s="27" t="s">
        <v>47</v>
      </c>
      <c r="B54" s="28"/>
      <c r="C54" s="29"/>
      <c r="D54" s="14"/>
      <c r="E54" s="10"/>
    </row>
    <row r="55" spans="1:5" ht="16.5" customHeight="1">
      <c r="A55" s="4" t="s">
        <v>45</v>
      </c>
      <c r="B55" s="2" t="s">
        <v>48</v>
      </c>
      <c r="C55" s="10">
        <v>0</v>
      </c>
      <c r="D55" s="5">
        <v>300</v>
      </c>
      <c r="E55" s="10">
        <f t="shared" si="1"/>
        <v>300</v>
      </c>
    </row>
    <row r="56" spans="1:5" ht="15" customHeight="1">
      <c r="A56" s="4" t="s">
        <v>46</v>
      </c>
      <c r="B56" s="2" t="s">
        <v>49</v>
      </c>
      <c r="C56" s="10">
        <v>0</v>
      </c>
      <c r="D56" s="5">
        <v>0</v>
      </c>
      <c r="E56" s="10">
        <f t="shared" si="1"/>
        <v>0</v>
      </c>
    </row>
    <row r="57" spans="1:5" ht="17.25" customHeight="1">
      <c r="A57" s="11" t="s">
        <v>51</v>
      </c>
      <c r="B57" s="12" t="s">
        <v>50</v>
      </c>
      <c r="C57" s="25">
        <f>SUM(C55:C56)</f>
        <v>0</v>
      </c>
      <c r="D57" s="25">
        <f>SUM(D55:D56)</f>
        <v>300</v>
      </c>
      <c r="E57" s="10">
        <f t="shared" si="1"/>
        <v>300</v>
      </c>
    </row>
    <row r="58" spans="1:5" ht="15" customHeight="1">
      <c r="A58" s="27" t="s">
        <v>54</v>
      </c>
      <c r="B58" s="28"/>
      <c r="C58" s="29"/>
      <c r="D58" s="14"/>
      <c r="E58" s="10">
        <f t="shared" si="1"/>
        <v>0</v>
      </c>
    </row>
    <row r="59" spans="1:5" ht="14.25" customHeight="1">
      <c r="A59" s="4" t="s">
        <v>52</v>
      </c>
      <c r="B59" s="15" t="s">
        <v>55</v>
      </c>
      <c r="C59" s="10">
        <v>100</v>
      </c>
      <c r="D59" s="5">
        <v>100</v>
      </c>
      <c r="E59" s="10">
        <f t="shared" si="1"/>
        <v>0</v>
      </c>
    </row>
    <row r="60" spans="1:5" ht="15" customHeight="1">
      <c r="A60" s="30" t="s">
        <v>97</v>
      </c>
      <c r="B60" s="31"/>
      <c r="C60" s="14">
        <f>SUM(C15+C23+C30+C33+C36+C50+C53+C57+C59)</f>
        <v>20774</v>
      </c>
      <c r="D60" s="14">
        <f>SUM(D15+D23+D30+D33+D36+D50+D53+D57+D59)</f>
        <v>19036</v>
      </c>
      <c r="E60" s="10">
        <f t="shared" si="1"/>
        <v>-1738</v>
      </c>
    </row>
    <row r="61" spans="1:5" ht="16.5" customHeight="1">
      <c r="A61" s="27" t="s">
        <v>76</v>
      </c>
      <c r="B61" s="28"/>
      <c r="C61" s="29"/>
      <c r="D61" s="14"/>
      <c r="E61" s="10"/>
    </row>
    <row r="62" spans="1:5" ht="15" customHeight="1">
      <c r="A62" s="4" t="s">
        <v>53</v>
      </c>
      <c r="B62" s="2" t="s">
        <v>98</v>
      </c>
      <c r="C62" s="10">
        <v>0</v>
      </c>
      <c r="D62" s="5">
        <v>1553</v>
      </c>
      <c r="E62" s="10">
        <f t="shared" si="1"/>
        <v>1553</v>
      </c>
    </row>
    <row r="63" spans="1:5" ht="16.5" customHeight="1">
      <c r="A63" s="4" t="s">
        <v>58</v>
      </c>
      <c r="B63" s="2" t="s">
        <v>99</v>
      </c>
      <c r="C63" s="10">
        <v>0</v>
      </c>
      <c r="D63" s="5">
        <v>3210</v>
      </c>
      <c r="E63" s="10">
        <f t="shared" si="1"/>
        <v>3210</v>
      </c>
    </row>
    <row r="64" spans="1:5" ht="16.5" customHeight="1">
      <c r="A64" s="4" t="s">
        <v>59</v>
      </c>
      <c r="B64" s="2" t="s">
        <v>101</v>
      </c>
      <c r="C64" s="10">
        <v>0</v>
      </c>
      <c r="D64" s="5">
        <v>371</v>
      </c>
      <c r="E64" s="10">
        <f t="shared" si="1"/>
        <v>371</v>
      </c>
    </row>
    <row r="65" spans="1:5" ht="15" customHeight="1">
      <c r="A65" s="27" t="s">
        <v>56</v>
      </c>
      <c r="B65" s="28"/>
      <c r="C65" s="29"/>
      <c r="D65" s="14"/>
      <c r="E65" s="10"/>
    </row>
    <row r="66" spans="1:5" ht="16.5" customHeight="1">
      <c r="A66" s="4" t="s">
        <v>60</v>
      </c>
      <c r="B66" s="2" t="s">
        <v>80</v>
      </c>
      <c r="C66" s="10">
        <v>0</v>
      </c>
      <c r="D66" s="5">
        <v>0</v>
      </c>
      <c r="E66" s="10">
        <f t="shared" si="1"/>
        <v>0</v>
      </c>
    </row>
    <row r="67" spans="1:5" ht="15" customHeight="1">
      <c r="A67" s="33" t="s">
        <v>57</v>
      </c>
      <c r="B67" s="34"/>
      <c r="C67" s="21">
        <f>SUM(C15+C23+C30+C31+C36+C50+C53+C57+C59+C62+C64+C66)</f>
        <v>20774</v>
      </c>
      <c r="D67" s="21">
        <f>SUM(D15+D23+D30+D31+D36+D50+D53+D57+D59+D62+D63+D64+D66)</f>
        <v>24170</v>
      </c>
      <c r="E67" s="21">
        <f>D67-C67</f>
        <v>3396</v>
      </c>
    </row>
    <row r="68" spans="1:5" ht="15.75" customHeight="1">
      <c r="A68" s="4" t="s">
        <v>102</v>
      </c>
      <c r="B68" s="2" t="s">
        <v>73</v>
      </c>
      <c r="C68" s="5"/>
      <c r="D68" s="5"/>
      <c r="E68" s="5"/>
    </row>
    <row r="69" spans="1:5" ht="15" customHeight="1">
      <c r="A69" s="33" t="s">
        <v>74</v>
      </c>
      <c r="B69" s="34"/>
      <c r="C69" s="21">
        <f>SUM(C67:C68)</f>
        <v>20774</v>
      </c>
      <c r="D69" s="21">
        <f>SUM(D67:D68)</f>
        <v>24170</v>
      </c>
      <c r="E69" s="21">
        <f>D69-C69</f>
        <v>3396</v>
      </c>
    </row>
  </sheetData>
  <sheetProtection/>
  <mergeCells count="13">
    <mergeCell ref="A65:C65"/>
    <mergeCell ref="A69:B69"/>
    <mergeCell ref="A67:B67"/>
    <mergeCell ref="A60:B60"/>
    <mergeCell ref="A54:C54"/>
    <mergeCell ref="A58:C58"/>
    <mergeCell ref="A61:C61"/>
    <mergeCell ref="A5:B5"/>
    <mergeCell ref="A15:B15"/>
    <mergeCell ref="A24:B24"/>
    <mergeCell ref="A23:B23"/>
    <mergeCell ref="A32:C32"/>
    <mergeCell ref="A46:C4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&amp;C&amp;9 1. melléklet
a 12/2015. (X.15.) önkormányzati rendelethez
az önkormányzat 2015. évi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Felhasználó</cp:lastModifiedBy>
  <cp:lastPrinted>2015-10-15T13:03:12Z</cp:lastPrinted>
  <dcterms:created xsi:type="dcterms:W3CDTF">2003-02-07T07:47:03Z</dcterms:created>
  <dcterms:modified xsi:type="dcterms:W3CDTF">2015-10-15T13:03:13Z</dcterms:modified>
  <cp:category/>
  <cp:version/>
  <cp:contentType/>
  <cp:contentStatus/>
</cp:coreProperties>
</file>