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570" windowHeight="11205"/>
  </bookViews>
  <sheets>
    <sheet name="Munka1" sheetId="1" r:id="rId1"/>
  </sheets>
  <definedNames>
    <definedName name="_xlnm.Print_Area" localSheetId="0">Munka1!$A$2:$I$42</definedName>
  </definedNames>
  <calcPr calcId="125725"/>
</workbook>
</file>

<file path=xl/calcChain.xml><?xml version="1.0" encoding="utf-8"?>
<calcChain xmlns="http://schemas.openxmlformats.org/spreadsheetml/2006/main">
  <c r="C16" i="1"/>
  <c r="D16" s="1"/>
  <c r="C10"/>
  <c r="C8" l="1"/>
  <c r="C9"/>
  <c r="D9" s="1"/>
  <c r="C7"/>
  <c r="D7" s="1"/>
  <c r="B21"/>
  <c r="D11"/>
  <c r="D8"/>
  <c r="D10"/>
  <c r="C12"/>
  <c r="D12" s="1"/>
  <c r="C14"/>
  <c r="D14" s="1"/>
  <c r="C15"/>
  <c r="D15" s="1"/>
  <c r="C18"/>
  <c r="D18" s="1"/>
  <c r="D19"/>
  <c r="D20"/>
  <c r="B32"/>
  <c r="B13"/>
  <c r="D32"/>
  <c r="C28"/>
  <c r="C32"/>
  <c r="D28"/>
  <c r="B28"/>
  <c r="D21" l="1"/>
  <c r="D34" s="1"/>
  <c r="B34"/>
  <c r="C21"/>
  <c r="C34" s="1"/>
  <c r="C13"/>
  <c r="C33" s="1"/>
  <c r="D13"/>
  <c r="D33" s="1"/>
  <c r="B33"/>
</calcChain>
</file>

<file path=xl/sharedStrings.xml><?xml version="1.0" encoding="utf-8"?>
<sst xmlns="http://schemas.openxmlformats.org/spreadsheetml/2006/main" count="34" uniqueCount="32">
  <si>
    <t>Megnevezés</t>
  </si>
  <si>
    <t>I. Működési bevételek és kiadások</t>
  </si>
  <si>
    <t>Intézményi műk. bevételek (levonva a felhalmozási ÁFA  visszatérítések, értékesített tárgyi eszközök és inmateriális javak ÁFÁ-ja)</t>
  </si>
  <si>
    <t>Önkormányzatok sajátos működési bevételei</t>
  </si>
  <si>
    <t>Önkormányzatok költségvetési támogatása</t>
  </si>
  <si>
    <t>Működési célú pénzeszköz-átvétel</t>
  </si>
  <si>
    <t>Működési célú bevételek összesen:</t>
  </si>
  <si>
    <t>Személyi juttatások</t>
  </si>
  <si>
    <t>Munkaadókat terhelő járulékok</t>
  </si>
  <si>
    <t>Dologi kiadások és egyéb folyó kiadások</t>
  </si>
  <si>
    <t>Működési célú pénzeszköz-átadás, egyéb tám.</t>
  </si>
  <si>
    <t xml:space="preserve">Működési célú  kiadások összesen: </t>
  </si>
  <si>
    <t xml:space="preserve"> II. Felhalmozási célú bevételek és kiadások</t>
  </si>
  <si>
    <t>Fejlesztési célú támogatás</t>
  </si>
  <si>
    <t>Felhalmozási célú pénzeszköz átvétel</t>
  </si>
  <si>
    <t>Felhalmozási célú előző évi pénzmaradvány igénybevétele</t>
  </si>
  <si>
    <t xml:space="preserve">Felhalmozási célú bevételek összesen: </t>
  </si>
  <si>
    <t>Felhalmozási célú kiadások összesen:</t>
  </si>
  <si>
    <t>Önkormányzat bevételei összesen:</t>
  </si>
  <si>
    <t xml:space="preserve">Önkormányzat kiadásai összesen: </t>
  </si>
  <si>
    <t>Intézmény finanszírozás</t>
  </si>
  <si>
    <t>Előző évi pénzmaradvány igénybevétele</t>
  </si>
  <si>
    <t>Tartalék</t>
  </si>
  <si>
    <t xml:space="preserve">Rövid lejáratú folyószámla hitel </t>
  </si>
  <si>
    <t>2017. évre</t>
  </si>
  <si>
    <t>2018. évre</t>
  </si>
  <si>
    <t>2019. évre</t>
  </si>
  <si>
    <t>2017 évi megelőlegezés</t>
  </si>
  <si>
    <t>Ügyviteli, számítástech. Gép</t>
  </si>
  <si>
    <t>Belterületi járdaépítés</t>
  </si>
  <si>
    <t>Áfa</t>
  </si>
  <si>
    <t>A működési és fejlesztési célú bevételek és kiadások 2017-2018-2019. évi alakulását külön bemutató mérleg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</si>
</sst>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6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3" fontId="0" fillId="0" borderId="3" xfId="0" applyNumberFormat="1" applyBorder="1"/>
    <xf numFmtId="3" fontId="0" fillId="0" borderId="4" xfId="0" applyNumberFormat="1" applyBorder="1"/>
    <xf numFmtId="0" fontId="2" fillId="0" borderId="2" xfId="0" applyFont="1" applyBorder="1" applyAlignment="1">
      <alignment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3" fillId="0" borderId="0" xfId="1"/>
    <xf numFmtId="0" fontId="3" fillId="0" borderId="0" xfId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0" fillId="0" borderId="13" xfId="0" applyBorder="1" applyAlignment="1">
      <alignment wrapText="1"/>
    </xf>
    <xf numFmtId="3" fontId="0" fillId="0" borderId="14" xfId="0" applyNumberFormat="1" applyBorder="1"/>
    <xf numFmtId="3" fontId="0" fillId="0" borderId="15" xfId="0" applyNumberFormat="1" applyBorder="1"/>
    <xf numFmtId="0" fontId="5" fillId="0" borderId="3" xfId="0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3" fontId="2" fillId="0" borderId="17" xfId="0" applyNumberFormat="1" applyFont="1" applyBorder="1"/>
    <xf numFmtId="3" fontId="2" fillId="0" borderId="18" xfId="0" applyNumberFormat="1" applyFont="1" applyBorder="1"/>
    <xf numFmtId="0" fontId="0" fillId="0" borderId="19" xfId="0" applyBorder="1" applyAlignment="1">
      <alignment wrapText="1"/>
    </xf>
    <xf numFmtId="41" fontId="5" fillId="0" borderId="3" xfId="2" applyFont="1" applyFill="1" applyBorder="1" applyAlignment="1" applyProtection="1"/>
    <xf numFmtId="3" fontId="0" fillId="0" borderId="20" xfId="0" applyNumberFormat="1" applyBorder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1" applyFont="1" applyAlignment="1">
      <alignment horizontal="center" shrinkToFit="1"/>
    </xf>
    <xf numFmtId="0" fontId="0" fillId="0" borderId="0" xfId="0" applyAlignment="1">
      <alignment horizontal="center" shrinkToFit="1"/>
    </xf>
  </cellXfs>
  <cellStyles count="3">
    <cellStyle name="Ezres [0]" xfId="2" builtinId="6"/>
    <cellStyle name="Normál" xfId="0" builtinId="0"/>
    <cellStyle name="Normál_11 ktv- Dabas 2012.évi költségvetés melléklete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Layout" zoomScaleSheetLayoutView="100" workbookViewId="0">
      <selection activeCell="A56" sqref="A56"/>
    </sheetView>
  </sheetViews>
  <sheetFormatPr defaultRowHeight="12.75"/>
  <cols>
    <col min="1" max="1" width="48.28515625" style="1" customWidth="1"/>
    <col min="2" max="3" width="12" customWidth="1"/>
    <col min="4" max="4" width="11.85546875" customWidth="1"/>
  </cols>
  <sheetData>
    <row r="1" spans="1:14" ht="1.5" customHeight="1" thickBot="1"/>
    <row r="2" spans="1:14" ht="65.25" customHeight="1">
      <c r="A2" s="32" t="s">
        <v>31</v>
      </c>
      <c r="B2" s="33"/>
      <c r="C2" s="33"/>
      <c r="D2" s="34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idden="1">
      <c r="A3" s="35"/>
      <c r="B3" s="36"/>
      <c r="C3" s="36"/>
      <c r="D3" s="37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30.75" customHeight="1">
      <c r="A4" s="38"/>
      <c r="B4" s="39"/>
      <c r="C4" s="39"/>
      <c r="D4" s="40"/>
      <c r="E4" s="15"/>
      <c r="F4" s="15"/>
      <c r="G4" s="15"/>
      <c r="H4" s="15"/>
    </row>
    <row r="5" spans="1:14" ht="27" customHeight="1">
      <c r="A5" s="4" t="s">
        <v>0</v>
      </c>
      <c r="B5" s="5" t="s">
        <v>24</v>
      </c>
      <c r="C5" s="5" t="s">
        <v>25</v>
      </c>
      <c r="D5" s="6" t="s">
        <v>26</v>
      </c>
      <c r="E5" s="15"/>
      <c r="F5" s="15"/>
      <c r="G5" s="15"/>
      <c r="H5" s="15"/>
    </row>
    <row r="6" spans="1:14" ht="27.75" customHeight="1">
      <c r="A6" s="29" t="s">
        <v>1</v>
      </c>
      <c r="B6" s="30"/>
      <c r="C6" s="30"/>
      <c r="D6" s="31"/>
      <c r="E6" s="15"/>
      <c r="F6" s="15"/>
      <c r="G6" s="15"/>
      <c r="H6" s="15"/>
    </row>
    <row r="7" spans="1:14" ht="38.25">
      <c r="A7" s="7" t="s">
        <v>2</v>
      </c>
      <c r="B7" s="8">
        <v>75765</v>
      </c>
      <c r="C7" s="8">
        <f>B7*1.03</f>
        <v>78037.95</v>
      </c>
      <c r="D7" s="9">
        <f>C7*1.03</f>
        <v>80379.088499999998</v>
      </c>
      <c r="E7" s="15"/>
      <c r="F7" s="15"/>
      <c r="G7" s="15"/>
      <c r="H7" s="15"/>
    </row>
    <row r="8" spans="1:14" ht="18" customHeight="1">
      <c r="A8" s="7" t="s">
        <v>3</v>
      </c>
      <c r="B8" s="8">
        <v>20085</v>
      </c>
      <c r="C8" s="8">
        <f t="shared" ref="C8:C9" si="0">B8*1.03</f>
        <v>20687.55</v>
      </c>
      <c r="D8" s="9">
        <f t="shared" ref="C8:D18" si="1">C8*1.03</f>
        <v>21308.176500000001</v>
      </c>
      <c r="E8" s="15"/>
      <c r="F8" s="15"/>
      <c r="G8" s="15"/>
      <c r="H8" s="15"/>
    </row>
    <row r="9" spans="1:14" ht="18" customHeight="1">
      <c r="A9" s="7" t="s">
        <v>4</v>
      </c>
      <c r="B9" s="8">
        <v>201630</v>
      </c>
      <c r="C9" s="8">
        <f t="shared" si="0"/>
        <v>207678.9</v>
      </c>
      <c r="D9" s="9">
        <f t="shared" si="1"/>
        <v>213909.26699999999</v>
      </c>
      <c r="E9" s="15"/>
      <c r="F9" s="15"/>
      <c r="G9" s="15"/>
      <c r="H9" s="15"/>
    </row>
    <row r="10" spans="1:14" ht="18.75" customHeight="1">
      <c r="A10" s="7" t="s">
        <v>5</v>
      </c>
      <c r="B10" s="8">
        <v>28493</v>
      </c>
      <c r="C10" s="8">
        <f>B10*1.03</f>
        <v>29347.79</v>
      </c>
      <c r="D10" s="9">
        <f t="shared" si="1"/>
        <v>30228.223700000002</v>
      </c>
      <c r="E10" s="15"/>
      <c r="F10" s="15"/>
      <c r="G10" s="15"/>
      <c r="H10" s="15"/>
    </row>
    <row r="11" spans="1:14" ht="26.25" customHeight="1">
      <c r="A11" s="7" t="s">
        <v>21</v>
      </c>
      <c r="B11" s="8">
        <v>1017</v>
      </c>
      <c r="C11" s="8">
        <v>0</v>
      </c>
      <c r="D11" s="9">
        <f t="shared" ref="D11:D20" si="2">C11*1.03</f>
        <v>0</v>
      </c>
      <c r="E11" s="15"/>
      <c r="F11" s="15"/>
      <c r="G11" s="15"/>
      <c r="H11" s="15"/>
    </row>
    <row r="12" spans="1:14" ht="18" customHeight="1">
      <c r="A12" s="7" t="s">
        <v>20</v>
      </c>
      <c r="B12" s="8">
        <v>0</v>
      </c>
      <c r="C12" s="8">
        <f t="shared" si="1"/>
        <v>0</v>
      </c>
      <c r="D12" s="9">
        <f t="shared" si="2"/>
        <v>0</v>
      </c>
      <c r="E12" s="15"/>
      <c r="F12" s="15"/>
      <c r="G12" s="15"/>
      <c r="H12" s="15"/>
    </row>
    <row r="13" spans="1:14" ht="18" customHeight="1">
      <c r="A13" s="10" t="s">
        <v>6</v>
      </c>
      <c r="B13" s="11">
        <f>SUM(B7:B12)</f>
        <v>326990</v>
      </c>
      <c r="C13" s="17">
        <f>SUM(C7:C12)</f>
        <v>335752.19</v>
      </c>
      <c r="D13" s="18">
        <f>SUM(D7:D12)</f>
        <v>345824.75569999998</v>
      </c>
      <c r="E13" s="15"/>
      <c r="F13" s="15"/>
      <c r="G13" s="15"/>
      <c r="H13" s="15"/>
    </row>
    <row r="14" spans="1:14" ht="18" customHeight="1">
      <c r="A14" s="7" t="s">
        <v>7</v>
      </c>
      <c r="B14" s="8">
        <v>124703</v>
      </c>
      <c r="C14" s="8">
        <f t="shared" si="1"/>
        <v>128444.09</v>
      </c>
      <c r="D14" s="9">
        <f t="shared" si="2"/>
        <v>132297.41269999999</v>
      </c>
      <c r="E14" s="15"/>
      <c r="F14" s="15"/>
      <c r="G14" s="15"/>
      <c r="H14" s="15"/>
    </row>
    <row r="15" spans="1:14" ht="18" customHeight="1">
      <c r="A15" s="7" t="s">
        <v>8</v>
      </c>
      <c r="B15" s="8">
        <v>27068</v>
      </c>
      <c r="C15" s="8">
        <f t="shared" si="1"/>
        <v>27880.04</v>
      </c>
      <c r="D15" s="9">
        <f t="shared" si="2"/>
        <v>28716.441200000001</v>
      </c>
      <c r="E15" s="15"/>
      <c r="F15" s="15"/>
      <c r="G15" s="15"/>
      <c r="H15" s="15"/>
    </row>
    <row r="16" spans="1:14" ht="18" customHeight="1">
      <c r="A16" s="7" t="s">
        <v>9</v>
      </c>
      <c r="B16" s="8">
        <v>127123</v>
      </c>
      <c r="C16" s="8">
        <f>B16*1.03</f>
        <v>130936.69</v>
      </c>
      <c r="D16" s="8">
        <f>C16*1.03</f>
        <v>134864.79070000001</v>
      </c>
      <c r="E16" s="15"/>
      <c r="F16" s="15"/>
      <c r="G16" s="15"/>
      <c r="H16" s="15"/>
    </row>
    <row r="17" spans="1:8" ht="18" customHeight="1">
      <c r="A17" s="7" t="s">
        <v>10</v>
      </c>
      <c r="B17" s="8">
        <v>33886</v>
      </c>
      <c r="C17" s="8">
        <v>48491</v>
      </c>
      <c r="D17" s="9">
        <v>49946</v>
      </c>
      <c r="E17" s="15"/>
      <c r="F17" s="15"/>
      <c r="G17" s="15"/>
      <c r="H17" s="15"/>
    </row>
    <row r="18" spans="1:8" ht="18" customHeight="1">
      <c r="A18" s="7" t="s">
        <v>20</v>
      </c>
      <c r="B18" s="8">
        <v>0</v>
      </c>
      <c r="C18" s="8">
        <f t="shared" si="1"/>
        <v>0</v>
      </c>
      <c r="D18" s="9">
        <f t="shared" si="2"/>
        <v>0</v>
      </c>
      <c r="E18" s="15"/>
      <c r="F18" s="15"/>
      <c r="G18" s="15"/>
      <c r="H18" s="15"/>
    </row>
    <row r="19" spans="1:8" ht="18" customHeight="1">
      <c r="A19" s="7" t="s">
        <v>22</v>
      </c>
      <c r="B19" s="8">
        <v>8000</v>
      </c>
      <c r="C19" s="8">
        <v>0</v>
      </c>
      <c r="D19" s="9">
        <f t="shared" si="2"/>
        <v>0</v>
      </c>
      <c r="E19" s="15"/>
      <c r="F19" s="15"/>
      <c r="G19" s="15"/>
      <c r="H19" s="15"/>
    </row>
    <row r="20" spans="1:8" ht="18" customHeight="1">
      <c r="A20" s="7" t="s">
        <v>27</v>
      </c>
      <c r="B20" s="8">
        <v>6210</v>
      </c>
      <c r="C20" s="8">
        <v>0</v>
      </c>
      <c r="D20" s="9">
        <f t="shared" si="2"/>
        <v>0</v>
      </c>
    </row>
    <row r="21" spans="1:8" ht="18" customHeight="1">
      <c r="A21" s="10" t="s">
        <v>11</v>
      </c>
      <c r="B21" s="11">
        <f>SUM(B14:B20)</f>
        <v>326990</v>
      </c>
      <c r="C21" s="17">
        <f>SUM(C14:C20)</f>
        <v>335751.82</v>
      </c>
      <c r="D21" s="18">
        <f>SUM(D14:D20)</f>
        <v>345824.6446</v>
      </c>
    </row>
    <row r="22" spans="1:8" ht="41.25" customHeight="1">
      <c r="A22" s="29" t="s">
        <v>12</v>
      </c>
      <c r="B22" s="30"/>
      <c r="C22" s="30"/>
      <c r="D22" s="31"/>
    </row>
    <row r="23" spans="1:8" ht="18" customHeight="1">
      <c r="A23" s="7" t="s">
        <v>13</v>
      </c>
      <c r="B23" s="8">
        <v>0</v>
      </c>
      <c r="C23" s="8"/>
      <c r="D23" s="9"/>
    </row>
    <row r="24" spans="1:8" ht="18" customHeight="1">
      <c r="A24" s="7" t="s">
        <v>14</v>
      </c>
      <c r="B24" s="8">
        <v>4225</v>
      </c>
      <c r="C24" s="8">
        <v>0</v>
      </c>
      <c r="D24" s="9">
        <v>0</v>
      </c>
    </row>
    <row r="25" spans="1:8" ht="18" customHeight="1">
      <c r="A25" s="7" t="s">
        <v>23</v>
      </c>
      <c r="B25" s="8">
        <v>0</v>
      </c>
      <c r="C25" s="8"/>
      <c r="D25" s="9"/>
    </row>
    <row r="26" spans="1:8" ht="26.25" customHeight="1">
      <c r="A26" s="7" t="s">
        <v>15</v>
      </c>
      <c r="B26" s="8">
        <v>0</v>
      </c>
      <c r="C26" s="8"/>
      <c r="D26" s="9"/>
    </row>
    <row r="27" spans="1:8" ht="21.95" customHeight="1">
      <c r="A27" s="7" t="s">
        <v>21</v>
      </c>
      <c r="B27" s="8">
        <v>21975</v>
      </c>
      <c r="C27" s="8">
        <v>0</v>
      </c>
      <c r="D27" s="9">
        <v>0</v>
      </c>
    </row>
    <row r="28" spans="1:8" ht="18" customHeight="1">
      <c r="A28" s="10" t="s">
        <v>16</v>
      </c>
      <c r="B28" s="11">
        <f>SUM(B23:B27)</f>
        <v>26200</v>
      </c>
      <c r="C28" s="11">
        <f>SUM(C23:C27)</f>
        <v>0</v>
      </c>
      <c r="D28" s="12">
        <f>SUM(D23:D27)</f>
        <v>0</v>
      </c>
    </row>
    <row r="29" spans="1:8" ht="18" customHeight="1">
      <c r="A29" s="19" t="s">
        <v>28</v>
      </c>
      <c r="B29" s="20">
        <v>2500</v>
      </c>
      <c r="C29" s="20">
        <v>0</v>
      </c>
      <c r="D29" s="21">
        <v>0</v>
      </c>
    </row>
    <row r="30" spans="1:8" ht="18" customHeight="1">
      <c r="A30" s="26" t="s">
        <v>29</v>
      </c>
      <c r="B30" s="20">
        <v>18130</v>
      </c>
      <c r="C30" s="20"/>
      <c r="D30" s="20"/>
    </row>
    <row r="31" spans="1:8" ht="18" customHeight="1" thickBot="1">
      <c r="A31" s="22" t="s">
        <v>30</v>
      </c>
      <c r="B31" s="27">
        <v>5570</v>
      </c>
      <c r="C31" s="8"/>
      <c r="D31" s="28"/>
    </row>
    <row r="32" spans="1:8" ht="16.5" thickTop="1" thickBot="1">
      <c r="A32" s="23" t="s">
        <v>17</v>
      </c>
      <c r="B32" s="24">
        <f>SUM(B29:B31)</f>
        <v>26200</v>
      </c>
      <c r="C32" s="24">
        <f>SUM(C29:C31)</f>
        <v>0</v>
      </c>
      <c r="D32" s="25">
        <f>SUM(D29:D31)</f>
        <v>0</v>
      </c>
    </row>
    <row r="33" spans="1:9" ht="19.5" customHeight="1" thickBot="1">
      <c r="A33" s="3" t="s">
        <v>18</v>
      </c>
      <c r="B33" s="13">
        <f>B13+B28</f>
        <v>353190</v>
      </c>
      <c r="C33" s="13">
        <f>C13+C28</f>
        <v>335752.19</v>
      </c>
      <c r="D33" s="14">
        <f>D13+D28</f>
        <v>345824.75569999998</v>
      </c>
    </row>
    <row r="34" spans="1:9" ht="20.25" customHeight="1" thickBot="1">
      <c r="A34" s="3" t="s">
        <v>19</v>
      </c>
      <c r="B34" s="13">
        <f>B21+B32</f>
        <v>353190</v>
      </c>
      <c r="C34" s="13">
        <f>C21+C32</f>
        <v>335751.82</v>
      </c>
      <c r="D34" s="14">
        <f>D21+D32</f>
        <v>345824.6446</v>
      </c>
    </row>
    <row r="35" spans="1:9">
      <c r="B35" s="2"/>
      <c r="D35" s="2"/>
    </row>
    <row r="39" spans="1:9">
      <c r="A39" s="41"/>
      <c r="B39" s="42"/>
      <c r="C39" s="42"/>
      <c r="D39" s="42"/>
      <c r="E39" s="42"/>
      <c r="F39" s="42"/>
      <c r="G39" s="42"/>
      <c r="H39" s="42"/>
      <c r="I39" s="42"/>
    </row>
    <row r="40" spans="1:9">
      <c r="A40" s="42"/>
      <c r="B40" s="42"/>
      <c r="C40" s="42"/>
      <c r="D40" s="42"/>
      <c r="E40" s="42"/>
      <c r="F40" s="42"/>
      <c r="G40" s="42"/>
      <c r="H40" s="42"/>
      <c r="I40" s="42"/>
    </row>
    <row r="41" spans="1:9">
      <c r="A41" s="15"/>
      <c r="B41" s="15"/>
      <c r="C41" s="15"/>
      <c r="D41" s="15"/>
      <c r="E41" s="15"/>
      <c r="F41" s="15"/>
      <c r="G41" s="15"/>
      <c r="H41" s="15"/>
      <c r="I41" s="15"/>
    </row>
    <row r="42" spans="1:9">
      <c r="A42" s="15"/>
      <c r="B42" s="15"/>
      <c r="C42" s="15"/>
      <c r="D42" s="15"/>
      <c r="E42" s="15"/>
      <c r="F42" s="15"/>
      <c r="G42" s="15"/>
      <c r="H42" s="15"/>
      <c r="I42" s="15"/>
    </row>
  </sheetData>
  <mergeCells count="5">
    <mergeCell ref="A22:D22"/>
    <mergeCell ref="A6:D6"/>
    <mergeCell ref="A2:D3"/>
    <mergeCell ref="A4:D4"/>
    <mergeCell ref="A39:I40"/>
  </mergeCells>
  <phoneticPr fontId="0" type="noConversion"/>
  <printOptions horizontalCentered="1" headings="1" gridLines="1"/>
  <pageMargins left="0.59055118110236227" right="0.39370078740157483" top="0.98425196850393704" bottom="0.98425196850393704" header="0.51181102362204722" footer="0.51181102362204722"/>
  <pageSetup paperSize="9" scale="65" orientation="portrait" horizontalDpi="120" verticalDpi="144" r:id="rId1"/>
  <headerFooter alignWithMargins="0">
    <oddHeader xml:space="preserve">&amp;R8. melléklet az  1/2017. (II. 24.) Ör. rendelethez.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2015-06-21T09:11:10Z</cp:lastPrinted>
  <dcterms:created xsi:type="dcterms:W3CDTF">2004-02-05T10:42:12Z</dcterms:created>
  <dcterms:modified xsi:type="dcterms:W3CDTF">2017-02-23T18:34:08Z</dcterms:modified>
</cp:coreProperties>
</file>