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2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15" i="2" l="1"/>
  <c r="N14" i="2"/>
  <c r="J14" i="2"/>
  <c r="O14" i="2"/>
  <c r="N13" i="2"/>
  <c r="J13" i="2"/>
  <c r="O13" i="2"/>
  <c r="N12" i="2"/>
  <c r="J12" i="2"/>
  <c r="O12" i="2"/>
  <c r="N11" i="2"/>
  <c r="G15" i="2"/>
  <c r="J11" i="2"/>
  <c r="O11" i="2"/>
  <c r="C15" i="2"/>
  <c r="K16" i="2"/>
  <c r="F16" i="2"/>
  <c r="J16" i="2"/>
  <c r="D15" i="2"/>
  <c r="D18" i="2"/>
  <c r="M15" i="2"/>
  <c r="M18" i="2"/>
  <c r="L15" i="2"/>
  <c r="L18" i="2"/>
  <c r="K15" i="2"/>
  <c r="K18" i="2"/>
  <c r="N18" i="2"/>
  <c r="H15" i="2"/>
  <c r="F15" i="2"/>
  <c r="F18" i="2"/>
  <c r="E15" i="2"/>
  <c r="J17" i="2"/>
  <c r="E18" i="2"/>
  <c r="N17" i="2"/>
  <c r="O17" i="2"/>
  <c r="I18" i="2"/>
  <c r="H18" i="2"/>
  <c r="G18" i="2"/>
  <c r="N16" i="2"/>
  <c r="J15" i="2"/>
  <c r="C18" i="2"/>
  <c r="N15" i="2"/>
  <c r="O16" i="2"/>
  <c r="O15" i="2"/>
  <c r="J18" i="2"/>
  <c r="O18" i="2"/>
</calcChain>
</file>

<file path=xl/sharedStrings.xml><?xml version="1.0" encoding="utf-8"?>
<sst xmlns="http://schemas.openxmlformats.org/spreadsheetml/2006/main" count="49" uniqueCount="49">
  <si>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</si>
  <si>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</si>
  <si>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</si>
  <si>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</si>
  <si>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</si>
  <si>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</si>
  <si>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</si>
  <si>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</si>
  <si>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</si>
  <si>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</si>
  <si>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</si>
  <si>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2.</t>
  </si>
  <si>
    <t>3.</t>
  </si>
  <si>
    <t>4.</t>
  </si>
  <si>
    <t>8.</t>
  </si>
  <si>
    <t>Kecskeméti Gábor Kulturális Központ</t>
  </si>
  <si>
    <t>9.</t>
  </si>
  <si>
    <t>Jantyik Mátyás Múzeum</t>
  </si>
  <si>
    <t>Püski Sándor Könyvtár</t>
  </si>
  <si>
    <t>Költségvetési szervek összesen:</t>
  </si>
  <si>
    <t>Polgármesteri Hivatal</t>
  </si>
  <si>
    <t>Békés Város mindösszesen:</t>
  </si>
  <si>
    <t>Működési kiadások</t>
  </si>
  <si>
    <t>Felhalmozási kiadások</t>
  </si>
  <si>
    <t>J</t>
  </si>
  <si>
    <t>M</t>
  </si>
  <si>
    <t>Kiadások összesen</t>
  </si>
  <si>
    <t>Személyi juttatások</t>
  </si>
  <si>
    <t>Munkaadókat terhelő járulékokés szociális hozzájárulási adó</t>
  </si>
  <si>
    <t>Dologi és egyéb folyó kiadások</t>
  </si>
  <si>
    <t>Szociális ellátások és egyéb juttatások</t>
  </si>
  <si>
    <t>Működési célú tartalékok</t>
  </si>
  <si>
    <t>Beruházások, felújítások</t>
  </si>
  <si>
    <t>Fejlesztési célú tartalékok</t>
  </si>
  <si>
    <t>7.</t>
  </si>
  <si>
    <t xml:space="preserve"> Önkormányzat </t>
  </si>
  <si>
    <t>5.</t>
  </si>
  <si>
    <t>6.</t>
  </si>
  <si>
    <t>Működési kiadások összesen</t>
  </si>
  <si>
    <t>G</t>
  </si>
  <si>
    <t>L</t>
  </si>
  <si>
    <t>Békési Gyógyászati Központ és Gyógyfürdő</t>
  </si>
  <si>
    <t>Felhalmozási kiadások összesne</t>
  </si>
  <si>
    <t>Pénzeszközátadások és egyéb támogatások</t>
  </si>
  <si>
    <t>Egyéb felhalmozási célú kiadások+ fizetett kamatok</t>
  </si>
  <si>
    <t>Finnaszírozési kiadások</t>
  </si>
  <si>
    <t>Békés Város Önkormányzata és Intézményei 2019. évi kiemelt kiadási előirányzatai</t>
  </si>
  <si>
    <t>adatok Ft-ban</t>
  </si>
  <si>
    <t>2.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</si>
</sst>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5" xfId="2" applyFont="1" applyBorder="1" applyAlignment="1">
      <alignment vertical="center" wrapText="1"/>
    </xf>
    <xf numFmtId="0" fontId="3" fillId="0" borderId="15" xfId="2" applyFont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17" xfId="2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textRotation="90" wrapText="1"/>
    </xf>
    <xf numFmtId="3" fontId="3" fillId="0" borderId="5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0" fontId="4" fillId="0" borderId="15" xfId="2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22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0" fontId="4" fillId="0" borderId="23" xfId="2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3" fillId="4" borderId="19" xfId="1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k&#246;lts&#233;gvet&#233;s/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/>
      <sheetData sheetId="3"/>
      <sheetData sheetId="4">
        <row r="45">
          <cell r="D45">
            <v>1585000</v>
          </cell>
        </row>
      </sheetData>
      <sheetData sheetId="5">
        <row r="41">
          <cell r="D41">
            <v>1450000</v>
          </cell>
        </row>
      </sheetData>
      <sheetData sheetId="6">
        <row r="42">
          <cell r="D4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topLeftCell="A10" zoomScale="90" zoomScaleNormal="90" workbookViewId="0">
      <selection activeCell="B4" sqref="B4:N4"/>
    </sheetView>
  </sheetViews>
  <sheetFormatPr defaultRowHeight="15.75" x14ac:dyDescent="0.25"/>
  <cols>
    <col min="1" max="1" width="5.7109375" style="7" customWidth="1"/>
    <col min="2" max="2" width="25.7109375" style="7" customWidth="1"/>
    <col min="3" max="3" width="16.7109375" style="7" bestFit="1" customWidth="1"/>
    <col min="4" max="4" width="16.85546875" style="7" customWidth="1"/>
    <col min="5" max="5" width="14.7109375" style="7" customWidth="1"/>
    <col min="6" max="6" width="15.42578125" style="7" customWidth="1"/>
    <col min="7" max="7" width="14.7109375" style="7" customWidth="1"/>
    <col min="8" max="8" width="14.28515625" style="7" bestFit="1" customWidth="1"/>
    <col min="9" max="9" width="13.42578125" style="7" customWidth="1"/>
    <col min="10" max="10" width="17.42578125" style="7" customWidth="1"/>
    <col min="11" max="11" width="15.5703125" style="7" customWidth="1"/>
    <col min="12" max="12" width="14.28515625" style="7" bestFit="1" customWidth="1"/>
    <col min="13" max="13" width="16.140625" style="7" customWidth="1"/>
    <col min="14" max="14" width="18.85546875" style="7" customWidth="1"/>
    <col min="15" max="15" width="17.85546875" style="7" customWidth="1"/>
    <col min="16" max="16384" width="9.140625" style="7"/>
  </cols>
  <sheetData>
    <row r="1" spans="1:17" x14ac:dyDescent="0.25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x14ac:dyDescent="0.25">
      <c r="A2" s="3"/>
      <c r="B2" s="56" t="s">
        <v>48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7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7" x14ac:dyDescent="0.25">
      <c r="A4" s="3"/>
      <c r="B4" s="57" t="s">
        <v>46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6"/>
      <c r="P4" s="16"/>
      <c r="Q4" s="16"/>
    </row>
    <row r="5" spans="1:17" x14ac:dyDescent="0.25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  <c r="Q5" s="16"/>
    </row>
    <row r="6" spans="1:17" x14ac:dyDescent="0.25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" t="s">
        <v>47</v>
      </c>
      <c r="P6" s="16"/>
      <c r="Q6" s="16"/>
    </row>
    <row r="7" spans="1:17" x14ac:dyDescent="0.25">
      <c r="A7" s="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6"/>
      <c r="O7" s="17"/>
      <c r="P7" s="16"/>
      <c r="Q7" s="16"/>
    </row>
    <row r="8" spans="1:17" ht="16.5" thickBot="1" x14ac:dyDescent="0.3">
      <c r="A8" s="8"/>
      <c r="B8" s="9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39</v>
      </c>
      <c r="I8" s="10" t="s">
        <v>7</v>
      </c>
      <c r="J8" s="10"/>
      <c r="K8" s="10" t="s">
        <v>6</v>
      </c>
      <c r="L8" s="10" t="s">
        <v>24</v>
      </c>
      <c r="M8" s="10" t="s">
        <v>8</v>
      </c>
      <c r="N8" s="10" t="s">
        <v>40</v>
      </c>
      <c r="O8" s="10" t="s">
        <v>25</v>
      </c>
    </row>
    <row r="9" spans="1:17" ht="24.75" customHeight="1" x14ac:dyDescent="0.25">
      <c r="A9" s="54" t="s">
        <v>9</v>
      </c>
      <c r="B9" s="60" t="s">
        <v>10</v>
      </c>
      <c r="C9" s="65" t="s">
        <v>22</v>
      </c>
      <c r="D9" s="62"/>
      <c r="E9" s="62"/>
      <c r="F9" s="62"/>
      <c r="G9" s="62"/>
      <c r="H9" s="62"/>
      <c r="I9" s="62"/>
      <c r="J9" s="63" t="s">
        <v>38</v>
      </c>
      <c r="K9" s="62" t="s">
        <v>23</v>
      </c>
      <c r="L9" s="62"/>
      <c r="M9" s="62"/>
      <c r="N9" s="63" t="s">
        <v>42</v>
      </c>
      <c r="O9" s="58" t="s">
        <v>26</v>
      </c>
    </row>
    <row r="10" spans="1:17" ht="151.5" customHeight="1" x14ac:dyDescent="0.25">
      <c r="A10" s="55"/>
      <c r="B10" s="61"/>
      <c r="C10" s="18" t="s">
        <v>27</v>
      </c>
      <c r="D10" s="19" t="s">
        <v>28</v>
      </c>
      <c r="E10" s="19" t="s">
        <v>29</v>
      </c>
      <c r="F10" s="19" t="s">
        <v>30</v>
      </c>
      <c r="G10" s="19" t="s">
        <v>43</v>
      </c>
      <c r="H10" s="19" t="s">
        <v>31</v>
      </c>
      <c r="I10" s="23" t="s">
        <v>45</v>
      </c>
      <c r="J10" s="64"/>
      <c r="K10" s="21" t="s">
        <v>32</v>
      </c>
      <c r="L10" s="19" t="s">
        <v>44</v>
      </c>
      <c r="M10" s="20" t="s">
        <v>33</v>
      </c>
      <c r="N10" s="64"/>
      <c r="O10" s="59"/>
    </row>
    <row r="11" spans="1:17" s="22" customFormat="1" ht="36" customHeight="1" x14ac:dyDescent="0.2">
      <c r="A11" s="5" t="s">
        <v>11</v>
      </c>
      <c r="B11" s="11" t="s">
        <v>41</v>
      </c>
      <c r="C11" s="24">
        <v>340389469</v>
      </c>
      <c r="D11" s="25">
        <v>66016000</v>
      </c>
      <c r="E11" s="25">
        <v>194161000</v>
      </c>
      <c r="F11" s="25"/>
      <c r="G11" s="25">
        <v>3500000</v>
      </c>
      <c r="H11" s="25"/>
      <c r="I11" s="26"/>
      <c r="J11" s="27">
        <f t="shared" ref="J11:J18" si="0">SUM(C11:I11)</f>
        <v>604066469</v>
      </c>
      <c r="K11" s="28"/>
      <c r="L11" s="25"/>
      <c r="M11" s="29"/>
      <c r="N11" s="27">
        <f t="shared" ref="N11:N18" si="1">SUM(K11:M11)</f>
        <v>0</v>
      </c>
      <c r="O11" s="30">
        <f t="shared" ref="O11:O18" si="2">J11+N11</f>
        <v>604066469</v>
      </c>
    </row>
    <row r="12" spans="1:17" s="22" customFormat="1" ht="30.75" customHeight="1" x14ac:dyDescent="0.2">
      <c r="A12" s="5" t="s">
        <v>12</v>
      </c>
      <c r="B12" s="11" t="s">
        <v>15</v>
      </c>
      <c r="C12" s="24">
        <v>51164500</v>
      </c>
      <c r="D12" s="25">
        <v>9921130</v>
      </c>
      <c r="E12" s="25">
        <v>51692000</v>
      </c>
      <c r="F12" s="25"/>
      <c r="G12" s="25"/>
      <c r="H12" s="25"/>
      <c r="I12" s="26"/>
      <c r="J12" s="27">
        <f t="shared" si="0"/>
        <v>112777630</v>
      </c>
      <c r="K12" s="28"/>
      <c r="L12" s="25"/>
      <c r="M12" s="29"/>
      <c r="N12" s="27">
        <f t="shared" si="1"/>
        <v>0</v>
      </c>
      <c r="O12" s="30">
        <f t="shared" si="2"/>
        <v>112777630</v>
      </c>
    </row>
    <row r="13" spans="1:17" s="22" customFormat="1" ht="22.5" customHeight="1" x14ac:dyDescent="0.2">
      <c r="A13" s="5" t="s">
        <v>13</v>
      </c>
      <c r="B13" s="11" t="s">
        <v>18</v>
      </c>
      <c r="C13" s="24">
        <v>23157648</v>
      </c>
      <c r="D13" s="25">
        <v>4469000</v>
      </c>
      <c r="E13" s="25">
        <v>6700000</v>
      </c>
      <c r="F13" s="25"/>
      <c r="G13" s="25"/>
      <c r="H13" s="25"/>
      <c r="I13" s="26"/>
      <c r="J13" s="27">
        <f t="shared" si="0"/>
        <v>34326648</v>
      </c>
      <c r="K13" s="28"/>
      <c r="L13" s="25"/>
      <c r="M13" s="29"/>
      <c r="N13" s="27">
        <f t="shared" si="1"/>
        <v>0</v>
      </c>
      <c r="O13" s="30">
        <f t="shared" si="2"/>
        <v>34326648</v>
      </c>
    </row>
    <row r="14" spans="1:17" s="22" customFormat="1" ht="27" customHeight="1" x14ac:dyDescent="0.2">
      <c r="A14" s="5" t="s">
        <v>36</v>
      </c>
      <c r="B14" s="12" t="s">
        <v>17</v>
      </c>
      <c r="C14" s="24">
        <v>13983500</v>
      </c>
      <c r="D14" s="25">
        <v>2631000</v>
      </c>
      <c r="E14" s="25">
        <v>5707000</v>
      </c>
      <c r="F14" s="25"/>
      <c r="G14" s="25"/>
      <c r="H14" s="25"/>
      <c r="I14" s="26"/>
      <c r="J14" s="27">
        <f t="shared" si="0"/>
        <v>22321500</v>
      </c>
      <c r="K14" s="28"/>
      <c r="L14" s="25"/>
      <c r="M14" s="29"/>
      <c r="N14" s="27">
        <f t="shared" si="1"/>
        <v>0</v>
      </c>
      <c r="O14" s="30">
        <f t="shared" si="2"/>
        <v>22321500</v>
      </c>
    </row>
    <row r="15" spans="1:17" s="22" customFormat="1" ht="31.5" customHeight="1" x14ac:dyDescent="0.2">
      <c r="A15" s="5" t="s">
        <v>37</v>
      </c>
      <c r="B15" s="35" t="s">
        <v>19</v>
      </c>
      <c r="C15" s="36">
        <f t="shared" ref="C15:I15" si="3">SUM(C11:C14)</f>
        <v>428695117</v>
      </c>
      <c r="D15" s="37">
        <f t="shared" si="3"/>
        <v>83037130</v>
      </c>
      <c r="E15" s="37">
        <f t="shared" si="3"/>
        <v>258260000</v>
      </c>
      <c r="F15" s="37">
        <f t="shared" si="3"/>
        <v>0</v>
      </c>
      <c r="G15" s="37">
        <f t="shared" si="3"/>
        <v>3500000</v>
      </c>
      <c r="H15" s="38">
        <f t="shared" si="3"/>
        <v>0</v>
      </c>
      <c r="I15" s="38">
        <f t="shared" si="3"/>
        <v>0</v>
      </c>
      <c r="J15" s="30">
        <f t="shared" si="0"/>
        <v>773492247</v>
      </c>
      <c r="K15" s="37">
        <f>SUM(K11:K14)</f>
        <v>0</v>
      </c>
      <c r="L15" s="37">
        <f>SUM(L11:L14)</f>
        <v>0</v>
      </c>
      <c r="M15" s="37">
        <f>SUM(M11:M14)</f>
        <v>0</v>
      </c>
      <c r="N15" s="30">
        <f t="shared" si="1"/>
        <v>0</v>
      </c>
      <c r="O15" s="30">
        <f t="shared" si="2"/>
        <v>773492247</v>
      </c>
    </row>
    <row r="16" spans="1:17" s="22" customFormat="1" ht="30" customHeight="1" x14ac:dyDescent="0.2">
      <c r="A16" s="5" t="s">
        <v>34</v>
      </c>
      <c r="B16" s="13" t="s">
        <v>20</v>
      </c>
      <c r="C16" s="39">
        <v>276365064</v>
      </c>
      <c r="D16" s="40">
        <v>61345000</v>
      </c>
      <c r="E16" s="40">
        <v>241634000</v>
      </c>
      <c r="F16" s="40">
        <f>[1]PH!D41</f>
        <v>0</v>
      </c>
      <c r="G16" s="41"/>
      <c r="H16" s="40"/>
      <c r="I16" s="42"/>
      <c r="J16" s="27">
        <f t="shared" si="0"/>
        <v>579344064</v>
      </c>
      <c r="K16" s="43">
        <f>[1]PH!D42</f>
        <v>0</v>
      </c>
      <c r="L16" s="40"/>
      <c r="M16" s="41"/>
      <c r="N16" s="27">
        <f t="shared" si="1"/>
        <v>0</v>
      </c>
      <c r="O16" s="30">
        <f t="shared" si="2"/>
        <v>579344064</v>
      </c>
    </row>
    <row r="17" spans="1:15" s="22" customFormat="1" ht="28.5" customHeight="1" x14ac:dyDescent="0.2">
      <c r="A17" s="5" t="s">
        <v>14</v>
      </c>
      <c r="B17" s="14" t="s">
        <v>35</v>
      </c>
      <c r="C17" s="31">
        <v>236904500</v>
      </c>
      <c r="D17" s="32">
        <v>31170200</v>
      </c>
      <c r="E17" s="32">
        <v>456310768</v>
      </c>
      <c r="F17" s="44">
        <v>135700000</v>
      </c>
      <c r="G17" s="53">
        <v>938286461</v>
      </c>
      <c r="H17" s="32">
        <v>82529439</v>
      </c>
      <c r="I17" s="34">
        <v>47170372</v>
      </c>
      <c r="J17" s="45">
        <f t="shared" si="0"/>
        <v>1928071740</v>
      </c>
      <c r="K17" s="46">
        <v>310321999</v>
      </c>
      <c r="L17" s="32">
        <v>39200000</v>
      </c>
      <c r="M17" s="33">
        <v>2714793518</v>
      </c>
      <c r="N17" s="45">
        <f t="shared" si="1"/>
        <v>3064315517</v>
      </c>
      <c r="O17" s="30">
        <f t="shared" si="2"/>
        <v>4992387257</v>
      </c>
    </row>
    <row r="18" spans="1:15" ht="32.25" thickBot="1" x14ac:dyDescent="0.3">
      <c r="A18" s="5" t="s">
        <v>16</v>
      </c>
      <c r="B18" s="47" t="s">
        <v>21</v>
      </c>
      <c r="C18" s="48">
        <f>SUM(C15:C17)</f>
        <v>941964681</v>
      </c>
      <c r="D18" s="49">
        <f t="shared" ref="D18:M18" si="4">SUM(D15:D17)</f>
        <v>175552330</v>
      </c>
      <c r="E18" s="49">
        <f t="shared" si="4"/>
        <v>956204768</v>
      </c>
      <c r="F18" s="49">
        <f t="shared" si="4"/>
        <v>135700000</v>
      </c>
      <c r="G18" s="49">
        <f t="shared" si="4"/>
        <v>941786461</v>
      </c>
      <c r="H18" s="49">
        <f t="shared" si="4"/>
        <v>82529439</v>
      </c>
      <c r="I18" s="50">
        <f t="shared" si="4"/>
        <v>47170372</v>
      </c>
      <c r="J18" s="51">
        <f t="shared" si="0"/>
        <v>3280908051</v>
      </c>
      <c r="K18" s="49">
        <f t="shared" si="4"/>
        <v>310321999</v>
      </c>
      <c r="L18" s="49">
        <f t="shared" si="4"/>
        <v>39200000</v>
      </c>
      <c r="M18" s="52">
        <f t="shared" si="4"/>
        <v>2714793518</v>
      </c>
      <c r="N18" s="51">
        <f t="shared" si="1"/>
        <v>3064315517</v>
      </c>
      <c r="O18" s="51">
        <f t="shared" si="2"/>
        <v>6345223568</v>
      </c>
    </row>
  </sheetData>
  <mergeCells count="9">
    <mergeCell ref="O9:O10"/>
    <mergeCell ref="A9:A10"/>
    <mergeCell ref="B2:N2"/>
    <mergeCell ref="B4:N4"/>
    <mergeCell ref="B9:B10"/>
    <mergeCell ref="K9:M9"/>
    <mergeCell ref="N9:N10"/>
    <mergeCell ref="C9:I9"/>
    <mergeCell ref="J9:J10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2019-01-28T09:49:15Z</dcterms:modified>
</cp:coreProperties>
</file>