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10. Kiad. mindössz. köt.-önként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9" i="1" l="1"/>
  <c r="C9" i="1"/>
  <c r="D9" i="1"/>
  <c r="E9" i="1"/>
  <c r="B10" i="1"/>
  <c r="C10" i="1"/>
  <c r="D10" i="1"/>
  <c r="E10" i="1"/>
  <c r="B11" i="1"/>
  <c r="C11" i="1"/>
  <c r="D11" i="1"/>
  <c r="E11" i="1"/>
  <c r="B12" i="1"/>
  <c r="C12" i="1"/>
  <c r="D12" i="1"/>
  <c r="E12" i="1"/>
  <c r="B13" i="1"/>
  <c r="C13" i="1"/>
  <c r="D13" i="1"/>
  <c r="E13" i="1"/>
  <c r="B14" i="1"/>
  <c r="C14" i="1"/>
  <c r="D14" i="1"/>
  <c r="B15" i="1"/>
  <c r="C15" i="1"/>
  <c r="D15" i="1"/>
  <c r="B16" i="1"/>
  <c r="C16" i="1"/>
  <c r="D16" i="1"/>
  <c r="B17" i="1"/>
  <c r="C17" i="1"/>
  <c r="D17" i="1"/>
  <c r="E17" i="1" s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E22" i="1" s="1"/>
  <c r="B23" i="1"/>
  <c r="C23" i="1"/>
  <c r="D23" i="1"/>
  <c r="E23" i="1" s="1"/>
  <c r="B24" i="1"/>
  <c r="C24" i="1"/>
  <c r="D24" i="1"/>
  <c r="E24" i="1" s="1"/>
  <c r="B25" i="1"/>
  <c r="C25" i="1"/>
  <c r="D25" i="1"/>
  <c r="B26" i="1"/>
  <c r="C26" i="1"/>
  <c r="D26" i="1"/>
  <c r="E26" i="1"/>
  <c r="B27" i="1"/>
  <c r="C27" i="1"/>
  <c r="D27" i="1"/>
  <c r="B28" i="1"/>
  <c r="C28" i="1"/>
  <c r="D28" i="1"/>
  <c r="E28" i="1" s="1"/>
  <c r="B29" i="1"/>
  <c r="C29" i="1"/>
  <c r="D29" i="1"/>
  <c r="B30" i="1"/>
  <c r="C30" i="1"/>
  <c r="D30" i="1"/>
  <c r="E30" i="1"/>
  <c r="B31" i="1"/>
  <c r="C31" i="1"/>
  <c r="D31" i="1"/>
  <c r="E31" i="1"/>
  <c r="B32" i="1"/>
  <c r="C32" i="1"/>
  <c r="D32" i="1"/>
  <c r="B33" i="1"/>
  <c r="C33" i="1"/>
  <c r="D33" i="1"/>
  <c r="E33" i="1" s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E44" i="1" s="1"/>
  <c r="B45" i="1"/>
  <c r="C45" i="1"/>
  <c r="D45" i="1"/>
  <c r="B46" i="1"/>
  <c r="C46" i="1"/>
  <c r="D46" i="1"/>
  <c r="E46" i="1"/>
</calcChain>
</file>

<file path=xl/sharedStrings.xml><?xml version="1.0" encoding="utf-8"?>
<sst xmlns="http://schemas.openxmlformats.org/spreadsheetml/2006/main" count="41" uniqueCount="34">
  <si>
    <t>G. KIADÁS MINDÖSSZESEN (C+F)</t>
  </si>
  <si>
    <t xml:space="preserve">F. FELHALMOZÁSI KIADÁSOK MINDÖSSZESEN (D+E) </t>
  </si>
  <si>
    <t xml:space="preserve">E. Finanszírozási kiadások összesen (K911. …+K917.) </t>
  </si>
  <si>
    <t xml:space="preserve">K917. Pénzügyi lízing kiadásai </t>
  </si>
  <si>
    <t xml:space="preserve">K916. Péneszközök betétként elhelyezése </t>
  </si>
  <si>
    <t xml:space="preserve">K915. Központi, irányítószervi támogatás folyósítása </t>
  </si>
  <si>
    <t>K914. Államháztartáson belüli megelőlegezések visszafizetése</t>
  </si>
  <si>
    <t xml:space="preserve">K913. Államháztartáson belüli megelőlegezések folyóstása </t>
  </si>
  <si>
    <t>K912. Belföldi értékpapírok kiadásai</t>
  </si>
  <si>
    <t xml:space="preserve">K911. Hitel-, kölcsöntörlesztés államháztartáson kívülre </t>
  </si>
  <si>
    <t>D. Felhalmozási költségvetési kiadásai össz. (K. …+K8.)</t>
  </si>
  <si>
    <t xml:space="preserve">K8. Egyéb felhalmozási kiadások </t>
  </si>
  <si>
    <t xml:space="preserve">K7. Felújítások </t>
  </si>
  <si>
    <t xml:space="preserve">K6. Beruházások </t>
  </si>
  <si>
    <t xml:space="preserve">C. MŰKÖDÉSI KIADÁSOK MINDÖSSZESEN (A+B) </t>
  </si>
  <si>
    <t xml:space="preserve">B. Finanszírozási kiadások összesen (K911. …+K917.) </t>
  </si>
  <si>
    <t>A. Működési költségvetési kiadásai össz. (K1. …+K5.)</t>
  </si>
  <si>
    <r>
      <t xml:space="preserve">      </t>
    </r>
    <r>
      <rPr>
        <i/>
        <sz val="8"/>
        <rFont val="Arial CE"/>
        <charset val="238"/>
      </rPr>
      <t xml:space="preserve">     Céltartalék</t>
    </r>
  </si>
  <si>
    <t xml:space="preserve">Ebből: Általános tartalék </t>
  </si>
  <si>
    <t xml:space="preserve">K5. Egyéb működési kiadások összesen </t>
  </si>
  <si>
    <t xml:space="preserve">K4. Ellátottak pénzbeli juttatásai </t>
  </si>
  <si>
    <t>K3. Dologi kiadások</t>
  </si>
  <si>
    <t xml:space="preserve">K2. Munkaadót terhelő járulékok és szoc. hozzájár. adó </t>
  </si>
  <si>
    <t>K1. Személyi juttatás</t>
  </si>
  <si>
    <t>teljesített</t>
  </si>
  <si>
    <t>módosított ei</t>
  </si>
  <si>
    <t>eredeti ei</t>
  </si>
  <si>
    <t xml:space="preserve">Összesen </t>
  </si>
  <si>
    <t>Önkormányzat és Intézmények</t>
  </si>
  <si>
    <t xml:space="preserve">KIADÁSOK JOGCÍMEI </t>
  </si>
  <si>
    <t xml:space="preserve"> Ft-ban</t>
  </si>
  <si>
    <t>ÖNKORMÁNYZAT ÉS INTÉZMÉNYEI ÖSSZESEN</t>
  </si>
  <si>
    <t>A 2017. ÉV MŰKÖDÉSI ÉS FELHALMOZÁSI KÖLTSÉGVETÉSI KIADÁSAI</t>
  </si>
  <si>
    <t xml:space="preserve">  10.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</si>
</sst>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9" fontId="2" fillId="0" borderId="1" xfId="1" applyFont="1" applyBorder="1"/>
    <xf numFmtId="164" fontId="2" fillId="0" borderId="1" xfId="0" applyNumberFormat="1" applyFont="1" applyBorder="1"/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0" fontId="2" fillId="0" borderId="2" xfId="0" applyFont="1" applyBorder="1" applyAlignment="1"/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0" xfId="0" applyBorder="1"/>
    <xf numFmtId="16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/>
    <xf numFmtId="0" fontId="4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" fontId="2" fillId="0" borderId="2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.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 Kiad. mindössz."/>
    </sheetNames>
    <sheetDataSet>
      <sheetData sheetId="0">
        <row r="9">
          <cell r="B9">
            <v>39135000</v>
          </cell>
          <cell r="C9">
            <v>94983151</v>
          </cell>
          <cell r="D9">
            <v>92834920</v>
          </cell>
        </row>
        <row r="10">
          <cell r="B10">
            <v>8783000</v>
          </cell>
          <cell r="C10">
            <v>15928633</v>
          </cell>
          <cell r="D10">
            <v>15679331</v>
          </cell>
        </row>
        <row r="11">
          <cell r="B11">
            <v>58766000</v>
          </cell>
          <cell r="C11">
            <v>118849307</v>
          </cell>
          <cell r="D11">
            <v>110130832</v>
          </cell>
        </row>
        <row r="12">
          <cell r="B12">
            <v>22497000</v>
          </cell>
          <cell r="C12">
            <v>27874620</v>
          </cell>
          <cell r="D12">
            <v>21266396</v>
          </cell>
        </row>
        <row r="13">
          <cell r="B13">
            <v>13094000</v>
          </cell>
          <cell r="C13">
            <v>507257008</v>
          </cell>
          <cell r="D13">
            <v>35753380</v>
          </cell>
        </row>
        <row r="14">
          <cell r="B14">
            <v>0</v>
          </cell>
          <cell r="C14">
            <v>471039464</v>
          </cell>
        </row>
        <row r="15">
          <cell r="B15">
            <v>0</v>
          </cell>
        </row>
        <row r="17">
          <cell r="B17">
            <v>142275000</v>
          </cell>
          <cell r="C17">
            <v>764892719</v>
          </cell>
          <cell r="D17">
            <v>275664859</v>
          </cell>
        </row>
        <row r="22">
          <cell r="C22">
            <v>9478579</v>
          </cell>
          <cell r="D22">
            <v>9478579</v>
          </cell>
        </row>
        <row r="23">
          <cell r="B23">
            <v>234057734</v>
          </cell>
          <cell r="C23">
            <v>252478053</v>
          </cell>
          <cell r="D23">
            <v>227422355</v>
          </cell>
        </row>
        <row r="24">
          <cell r="C24">
            <v>210000000</v>
          </cell>
          <cell r="D24">
            <v>460000000</v>
          </cell>
        </row>
        <row r="26">
          <cell r="B26">
            <v>234057734</v>
          </cell>
          <cell r="C26">
            <v>471956632</v>
          </cell>
          <cell r="D26">
            <v>696900934</v>
          </cell>
        </row>
        <row r="28">
          <cell r="B28">
            <v>376332734</v>
          </cell>
          <cell r="C28">
            <v>1236849351</v>
          </cell>
          <cell r="D28">
            <v>972565793</v>
          </cell>
        </row>
        <row r="30">
          <cell r="B30">
            <v>4381000</v>
          </cell>
          <cell r="C30">
            <v>35685644</v>
          </cell>
          <cell r="D30">
            <v>34062059</v>
          </cell>
        </row>
        <row r="31">
          <cell r="B31">
            <v>10600000</v>
          </cell>
          <cell r="C31">
            <v>192371865</v>
          </cell>
          <cell r="D31">
            <v>186962649</v>
          </cell>
        </row>
        <row r="32">
          <cell r="C32">
            <v>0</v>
          </cell>
          <cell r="D32">
            <v>0</v>
          </cell>
        </row>
        <row r="33">
          <cell r="B33">
            <v>14981000</v>
          </cell>
          <cell r="C33">
            <v>228057509</v>
          </cell>
          <cell r="D33">
            <v>221024708</v>
          </cell>
        </row>
        <row r="42">
          <cell r="B42">
            <v>0</v>
          </cell>
          <cell r="C42">
            <v>0</v>
          </cell>
          <cell r="D42">
            <v>0</v>
          </cell>
        </row>
        <row r="44">
          <cell r="B44">
            <v>14981000</v>
          </cell>
          <cell r="C44">
            <v>228057509</v>
          </cell>
          <cell r="D44">
            <v>221024708</v>
          </cell>
        </row>
        <row r="46">
          <cell r="B46">
            <v>391313734</v>
          </cell>
          <cell r="C46">
            <v>1464906860</v>
          </cell>
          <cell r="D46">
            <v>1193590501</v>
          </cell>
        </row>
        <row r="67">
          <cell r="B67">
            <v>48647000</v>
          </cell>
          <cell r="C67">
            <v>49931100</v>
          </cell>
          <cell r="D67">
            <v>47249354</v>
          </cell>
        </row>
        <row r="68">
          <cell r="B68">
            <v>11216000</v>
          </cell>
          <cell r="C68">
            <v>11454292</v>
          </cell>
          <cell r="D68">
            <v>10538290</v>
          </cell>
        </row>
        <row r="69">
          <cell r="B69">
            <v>15045000</v>
          </cell>
          <cell r="C69">
            <v>15472000</v>
          </cell>
          <cell r="D69">
            <v>11110691</v>
          </cell>
        </row>
        <row r="75">
          <cell r="B75">
            <v>74908000</v>
          </cell>
          <cell r="C75">
            <v>76857392</v>
          </cell>
          <cell r="D75">
            <v>68898335</v>
          </cell>
        </row>
        <row r="84">
          <cell r="B84">
            <v>0</v>
          </cell>
          <cell r="C84">
            <v>0</v>
          </cell>
          <cell r="D84">
            <v>0</v>
          </cell>
        </row>
        <row r="86">
          <cell r="B86">
            <v>74908000</v>
          </cell>
          <cell r="C86">
            <v>76857392</v>
          </cell>
          <cell r="D86">
            <v>68898335</v>
          </cell>
        </row>
        <row r="88">
          <cell r="B88">
            <v>890000</v>
          </cell>
          <cell r="C88">
            <v>2792000</v>
          </cell>
          <cell r="D88">
            <v>2784256</v>
          </cell>
        </row>
        <row r="91">
          <cell r="B91">
            <v>890000</v>
          </cell>
          <cell r="C91">
            <v>2792000</v>
          </cell>
          <cell r="D91">
            <v>2784256</v>
          </cell>
        </row>
        <row r="100">
          <cell r="B100">
            <v>0</v>
          </cell>
          <cell r="C100">
            <v>0</v>
          </cell>
          <cell r="D100">
            <v>0</v>
          </cell>
        </row>
        <row r="102">
          <cell r="B102">
            <v>890000</v>
          </cell>
          <cell r="C102">
            <v>2792000</v>
          </cell>
          <cell r="D102">
            <v>2784256</v>
          </cell>
        </row>
        <row r="104">
          <cell r="B104">
            <v>75798000</v>
          </cell>
          <cell r="C104">
            <v>79649392</v>
          </cell>
          <cell r="D104">
            <v>71682591</v>
          </cell>
        </row>
        <row r="130">
          <cell r="B130">
            <v>105659000</v>
          </cell>
          <cell r="C130">
            <v>113720679</v>
          </cell>
          <cell r="D130">
            <v>105026233</v>
          </cell>
        </row>
        <row r="131">
          <cell r="B131">
            <v>23845000</v>
          </cell>
          <cell r="C131">
            <v>25926278</v>
          </cell>
          <cell r="D131">
            <v>24144148</v>
          </cell>
        </row>
        <row r="132">
          <cell r="B132">
            <v>65555000</v>
          </cell>
          <cell r="C132">
            <v>71100951</v>
          </cell>
          <cell r="D132">
            <v>54717981</v>
          </cell>
        </row>
        <row r="133">
          <cell r="B133">
            <v>0</v>
          </cell>
          <cell r="C133">
            <v>0</v>
          </cell>
          <cell r="D133">
            <v>0</v>
          </cell>
        </row>
        <row r="138">
          <cell r="B138">
            <v>195059000</v>
          </cell>
          <cell r="C138">
            <v>210747908</v>
          </cell>
          <cell r="D138">
            <v>183888362</v>
          </cell>
        </row>
        <row r="149">
          <cell r="B149">
            <v>119864000</v>
          </cell>
          <cell r="C149">
            <v>129088697</v>
          </cell>
          <cell r="D149">
            <v>117023358</v>
          </cell>
        </row>
        <row r="151">
          <cell r="B151">
            <v>742000</v>
          </cell>
          <cell r="C151">
            <v>1596234</v>
          </cell>
          <cell r="D151">
            <v>927331</v>
          </cell>
        </row>
        <row r="154">
          <cell r="B154">
            <v>742000</v>
          </cell>
          <cell r="C154">
            <v>1596234</v>
          </cell>
          <cell r="D154">
            <v>927331</v>
          </cell>
        </row>
        <row r="165">
          <cell r="B165">
            <v>742000</v>
          </cell>
          <cell r="C165">
            <v>1596234</v>
          </cell>
          <cell r="D165">
            <v>927331</v>
          </cell>
        </row>
        <row r="167">
          <cell r="B167">
            <v>195801000</v>
          </cell>
          <cell r="C167">
            <v>212344142</v>
          </cell>
          <cell r="D167">
            <v>184815693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O46"/>
  <sheetViews>
    <sheetView tabSelected="1" topLeftCell="A16" zoomScale="130" workbookViewId="0">
      <selection activeCell="E32" sqref="E32"/>
    </sheetView>
  </sheetViews>
  <sheetFormatPr defaultRowHeight="12.75" x14ac:dyDescent="0.2"/>
  <cols>
    <col min="1" max="1" width="45.7109375" customWidth="1"/>
    <col min="2" max="3" width="12.7109375" customWidth="1"/>
    <col min="4" max="4" width="13.140625" customWidth="1"/>
    <col min="5" max="5" width="11.42578125" customWidth="1"/>
    <col min="6" max="6" width="10.140625" customWidth="1"/>
    <col min="7" max="7" width="9.85546875" customWidth="1"/>
    <col min="8" max="8" width="11.42578125" customWidth="1"/>
    <col min="9" max="9" width="10.140625" customWidth="1"/>
    <col min="10" max="11" width="10" customWidth="1"/>
    <col min="12" max="12" width="9.42578125" customWidth="1"/>
    <col min="13" max="13" width="10.140625" customWidth="1"/>
    <col min="14" max="14" width="11.42578125" customWidth="1"/>
    <col min="15" max="15" width="12.7109375" customWidth="1"/>
  </cols>
  <sheetData>
    <row r="3" spans="1:15" ht="12.75" customHeight="1" x14ac:dyDescent="0.2">
      <c r="A3" s="26" t="s">
        <v>33</v>
      </c>
      <c r="B3" s="26"/>
      <c r="C3" s="26"/>
      <c r="D3" s="26"/>
      <c r="E3" s="26"/>
    </row>
    <row r="4" spans="1:15" ht="18" customHeight="1" x14ac:dyDescent="0.25">
      <c r="A4" s="25" t="s">
        <v>32</v>
      </c>
      <c r="B4" s="25"/>
      <c r="C4" s="25"/>
      <c r="D4" s="25"/>
      <c r="E4" s="25"/>
      <c r="F4" s="22"/>
      <c r="G4" s="24"/>
    </row>
    <row r="5" spans="1:15" ht="14.25" customHeight="1" x14ac:dyDescent="0.25">
      <c r="A5" s="25" t="s">
        <v>31</v>
      </c>
      <c r="B5" s="25"/>
      <c r="C5" s="25"/>
      <c r="D5" s="25"/>
      <c r="E5" s="25"/>
      <c r="F5" s="22"/>
      <c r="G5" s="24"/>
    </row>
    <row r="6" spans="1:15" ht="15" customHeight="1" x14ac:dyDescent="0.25">
      <c r="A6" s="23" t="s">
        <v>30</v>
      </c>
      <c r="B6" s="23"/>
      <c r="C6" s="23"/>
      <c r="D6" s="23"/>
      <c r="E6" s="23"/>
      <c r="F6" s="22"/>
      <c r="G6" s="21"/>
    </row>
    <row r="7" spans="1:15" ht="15" customHeight="1" x14ac:dyDescent="0.2">
      <c r="A7" s="19" t="s">
        <v>29</v>
      </c>
      <c r="B7" s="19" t="s">
        <v>28</v>
      </c>
      <c r="C7" s="19"/>
      <c r="D7" s="19"/>
      <c r="E7" s="20" t="s">
        <v>27</v>
      </c>
    </row>
    <row r="8" spans="1:15" ht="27" customHeight="1" x14ac:dyDescent="0.2">
      <c r="A8" s="19"/>
      <c r="B8" s="18" t="s">
        <v>26</v>
      </c>
      <c r="C8" s="18" t="s">
        <v>25</v>
      </c>
      <c r="D8" s="18" t="s">
        <v>24</v>
      </c>
      <c r="E8" s="17"/>
    </row>
    <row r="9" spans="1:15" ht="13.5" customHeight="1" x14ac:dyDescent="0.2">
      <c r="A9" s="14" t="s">
        <v>23</v>
      </c>
      <c r="B9" s="2">
        <f>'[1]9. Kiad. mindössz.'!B9+'[1]9. Kiad. mindössz.'!B67+'[1]9. Kiad. mindössz.'!B130</f>
        <v>193441000</v>
      </c>
      <c r="C9" s="2">
        <f>'[1]9. Kiad. mindössz.'!C9+'[1]9. Kiad. mindössz.'!C67+'[1]9. Kiad. mindössz.'!C130</f>
        <v>258634930</v>
      </c>
      <c r="D9" s="2">
        <f>'[1]9. Kiad. mindössz.'!D9+'[1]9. Kiad. mindössz.'!D67+'[1]9. Kiad. mindössz.'!D130</f>
        <v>245110507</v>
      </c>
      <c r="E9" s="1">
        <f>D9/C9</f>
        <v>0.94770844371253338</v>
      </c>
      <c r="F9" s="10"/>
      <c r="G9" s="10"/>
      <c r="I9" s="10"/>
      <c r="J9" s="10"/>
      <c r="K9" s="10"/>
      <c r="L9" s="10"/>
      <c r="M9" s="10"/>
      <c r="O9" s="10"/>
    </row>
    <row r="10" spans="1:15" ht="13.5" customHeight="1" x14ac:dyDescent="0.2">
      <c r="A10" s="16" t="s">
        <v>22</v>
      </c>
      <c r="B10" s="2">
        <f>'[1]9. Kiad. mindössz.'!B10+'[1]9. Kiad. mindössz.'!B68+'[1]9. Kiad. mindössz.'!B131</f>
        <v>43844000</v>
      </c>
      <c r="C10" s="2">
        <f>'[1]9. Kiad. mindössz.'!C10+'[1]9. Kiad. mindössz.'!C68+'[1]9. Kiad. mindössz.'!C131</f>
        <v>53309203</v>
      </c>
      <c r="D10" s="2">
        <f>'[1]9. Kiad. mindössz.'!D10+'[1]9. Kiad. mindössz.'!D68+'[1]9. Kiad. mindössz.'!D131</f>
        <v>50361769</v>
      </c>
      <c r="E10" s="1">
        <f>D10/C10</f>
        <v>0.94471059715524164</v>
      </c>
      <c r="F10" s="10"/>
      <c r="G10" s="10"/>
      <c r="I10" s="10"/>
      <c r="J10" s="10"/>
      <c r="K10" s="10"/>
      <c r="L10" s="10"/>
      <c r="M10" s="10"/>
      <c r="O10" s="10"/>
    </row>
    <row r="11" spans="1:15" ht="13.5" customHeight="1" x14ac:dyDescent="0.2">
      <c r="A11" s="14" t="s">
        <v>21</v>
      </c>
      <c r="B11" s="2">
        <f>'[1]9. Kiad. mindössz.'!B11+'[1]9. Kiad. mindössz.'!B69+'[1]9. Kiad. mindössz.'!B132</f>
        <v>139366000</v>
      </c>
      <c r="C11" s="2">
        <f>'[1]9. Kiad. mindössz.'!C11+'[1]9. Kiad. mindössz.'!C69+'[1]9. Kiad. mindössz.'!C132</f>
        <v>205422258</v>
      </c>
      <c r="D11" s="2">
        <f>'[1]9. Kiad. mindössz.'!D11+'[1]9. Kiad. mindössz.'!D69+'[1]9. Kiad. mindössz.'!D132</f>
        <v>175959504</v>
      </c>
      <c r="E11" s="1">
        <f>D11/C11</f>
        <v>0.85657467556412514</v>
      </c>
      <c r="F11" s="10"/>
      <c r="G11" s="10"/>
      <c r="I11" s="10"/>
      <c r="J11" s="10"/>
      <c r="K11" s="10"/>
      <c r="L11" s="10"/>
      <c r="M11" s="10"/>
      <c r="O11" s="10"/>
    </row>
    <row r="12" spans="1:15" ht="13.5" customHeight="1" x14ac:dyDescent="0.2">
      <c r="A12" s="15" t="s">
        <v>20</v>
      </c>
      <c r="B12" s="2">
        <f>'[1]9. Kiad. mindössz.'!B12+'[1]9. Kiad. mindössz.'!B70+'[1]9. Kiad. mindössz.'!B133</f>
        <v>22497000</v>
      </c>
      <c r="C12" s="2">
        <f>'[1]9. Kiad. mindössz.'!C12+'[1]9. Kiad. mindössz.'!C70+'[1]9. Kiad. mindössz.'!C133</f>
        <v>27874620</v>
      </c>
      <c r="D12" s="2">
        <f>'[1]9. Kiad. mindössz.'!D12+'[1]9. Kiad. mindössz.'!D70+'[1]9. Kiad. mindössz.'!D133</f>
        <v>21266396</v>
      </c>
      <c r="E12" s="1">
        <f>D12/C12</f>
        <v>0.76293043636110558</v>
      </c>
      <c r="F12" s="10"/>
      <c r="G12" s="10"/>
      <c r="I12" s="10"/>
      <c r="J12" s="10"/>
      <c r="K12" s="10"/>
      <c r="L12" s="10"/>
      <c r="M12" s="10"/>
      <c r="O12" s="10"/>
    </row>
    <row r="13" spans="1:15" ht="13.5" customHeight="1" x14ac:dyDescent="0.2">
      <c r="A13" s="14" t="s">
        <v>19</v>
      </c>
      <c r="B13" s="2">
        <f>'[1]9. Kiad. mindössz.'!B13+'[1]9. Kiad. mindössz.'!B71+'[1]9. Kiad. mindössz.'!B134</f>
        <v>13094000</v>
      </c>
      <c r="C13" s="2">
        <f>'[1]9. Kiad. mindössz.'!C13+'[1]9. Kiad. mindössz.'!C71+'[1]9. Kiad. mindössz.'!C134</f>
        <v>507257008</v>
      </c>
      <c r="D13" s="2">
        <f>'[1]9. Kiad. mindössz.'!D13+'[1]9. Kiad. mindössz.'!D71+'[1]9. Kiad. mindössz.'!D134</f>
        <v>35753380</v>
      </c>
      <c r="E13" s="1">
        <f>D13/C13</f>
        <v>7.0483757614246703E-2</v>
      </c>
      <c r="F13" s="10"/>
      <c r="G13" s="10"/>
      <c r="I13" s="10"/>
      <c r="J13" s="10"/>
      <c r="K13" s="10"/>
      <c r="L13" s="10"/>
      <c r="M13" s="10"/>
      <c r="O13" s="10"/>
    </row>
    <row r="14" spans="1:15" ht="13.5" customHeight="1" x14ac:dyDescent="0.2">
      <c r="A14" s="13" t="s">
        <v>18</v>
      </c>
      <c r="B14" s="2">
        <f>'[1]9. Kiad. mindössz.'!B14+'[1]9. Kiad. mindössz.'!B72+'[1]9. Kiad. mindössz.'!B135</f>
        <v>0</v>
      </c>
      <c r="C14" s="2">
        <f>'[1]9. Kiad. mindössz.'!C14+'[1]9. Kiad. mindössz.'!C72+'[1]9. Kiad. mindössz.'!C135</f>
        <v>471039464</v>
      </c>
      <c r="D14" s="2">
        <f>'[1]9. Kiad. mindössz.'!D14+'[1]9. Kiad. mindössz.'!D72+'[1]9. Kiad. mindössz.'!D135</f>
        <v>0</v>
      </c>
      <c r="E14" s="1"/>
      <c r="F14" s="10"/>
      <c r="G14" s="10"/>
      <c r="I14" s="10"/>
      <c r="J14" s="10"/>
      <c r="K14" s="10"/>
      <c r="L14" s="10"/>
      <c r="M14" s="10"/>
      <c r="O14" s="10"/>
    </row>
    <row r="15" spans="1:15" ht="13.5" customHeight="1" x14ac:dyDescent="0.2">
      <c r="A15" s="12" t="s">
        <v>17</v>
      </c>
      <c r="B15" s="2">
        <f>'[1]9. Kiad. mindössz.'!B15+'[1]9. Kiad. mindössz.'!B73+'[1]9. Kiad. mindössz.'!B136</f>
        <v>0</v>
      </c>
      <c r="C15" s="2">
        <f>'[1]9. Kiad. mindössz.'!C15+'[1]9. Kiad. mindössz.'!C73+'[1]9. Kiad. mindössz.'!C136</f>
        <v>0</v>
      </c>
      <c r="D15" s="2">
        <f>'[1]9. Kiad. mindössz.'!D15+'[1]9. Kiad. mindössz.'!D73+'[1]9. Kiad. mindössz.'!D136</f>
        <v>0</v>
      </c>
      <c r="E15" s="1"/>
      <c r="F15" s="10"/>
      <c r="G15" s="10"/>
      <c r="I15" s="10"/>
      <c r="J15" s="10"/>
      <c r="K15" s="10"/>
      <c r="L15" s="10"/>
      <c r="M15" s="10"/>
      <c r="O15" s="10"/>
    </row>
    <row r="16" spans="1:15" ht="13.5" customHeight="1" x14ac:dyDescent="0.2">
      <c r="A16" s="11"/>
      <c r="B16" s="2">
        <f>'[1]9. Kiad. mindössz.'!B16+'[1]9. Kiad. mindössz.'!B74+'[1]9. Kiad. mindössz.'!B137</f>
        <v>0</v>
      </c>
      <c r="C16" s="2">
        <f>'[1]9. Kiad. mindössz.'!C16+'[1]9. Kiad. mindössz.'!C74+'[1]9. Kiad. mindössz.'!C137</f>
        <v>0</v>
      </c>
      <c r="D16" s="2">
        <f>'[1]9. Kiad. mindössz.'!D16+'[1]9. Kiad. mindössz.'!D74+'[1]9. Kiad. mindössz.'!D137</f>
        <v>0</v>
      </c>
      <c r="E16" s="1"/>
      <c r="F16" s="10"/>
      <c r="G16" s="10"/>
      <c r="I16" s="10"/>
      <c r="J16" s="10"/>
      <c r="K16" s="10"/>
      <c r="L16" s="10"/>
      <c r="M16" s="10"/>
      <c r="O16" s="10"/>
    </row>
    <row r="17" spans="1:15" ht="13.5" customHeight="1" x14ac:dyDescent="0.2">
      <c r="A17" s="9" t="s">
        <v>16</v>
      </c>
      <c r="B17" s="2">
        <f>'[1]9. Kiad. mindössz.'!B17+'[1]9. Kiad. mindössz.'!B75+'[1]9. Kiad. mindössz.'!B138</f>
        <v>412242000</v>
      </c>
      <c r="C17" s="2">
        <f>'[1]9. Kiad. mindössz.'!C17+'[1]9. Kiad. mindössz.'!C75+'[1]9. Kiad. mindössz.'!C138</f>
        <v>1052498019</v>
      </c>
      <c r="D17" s="2">
        <f>'[1]9. Kiad. mindössz.'!D17+'[1]9. Kiad. mindössz.'!D75+'[1]9. Kiad. mindössz.'!D138</f>
        <v>528451556</v>
      </c>
      <c r="E17" s="1">
        <f>D17/C17</f>
        <v>0.50209268469891533</v>
      </c>
      <c r="F17" s="10"/>
      <c r="G17" s="10"/>
      <c r="I17" s="10"/>
      <c r="J17" s="10"/>
      <c r="K17" s="10"/>
      <c r="L17" s="10"/>
      <c r="M17" s="10"/>
      <c r="O17" s="10"/>
    </row>
    <row r="18" spans="1:15" ht="13.5" customHeight="1" x14ac:dyDescent="0.2">
      <c r="A18" s="9"/>
      <c r="B18" s="2">
        <f>'[1]9. Kiad. mindössz.'!B18+'[1]9. Kiad. mindössz.'!B76+'[1]9. Kiad. mindössz.'!B139</f>
        <v>0</v>
      </c>
      <c r="C18" s="2">
        <f>'[1]9. Kiad. mindössz.'!C18+'[1]9. Kiad. mindössz.'!C76+'[1]9. Kiad. mindössz.'!C139</f>
        <v>0</v>
      </c>
      <c r="D18" s="2">
        <f>'[1]9. Kiad. mindössz.'!D18+'[1]9. Kiad. mindössz.'!D76+'[1]9. Kiad. mindössz.'!D139</f>
        <v>0</v>
      </c>
      <c r="E18" s="1"/>
      <c r="F18" s="10"/>
      <c r="G18" s="10"/>
      <c r="I18" s="10"/>
      <c r="J18" s="10"/>
      <c r="K18" s="10"/>
      <c r="L18" s="10"/>
      <c r="M18" s="10"/>
      <c r="O18" s="10"/>
    </row>
    <row r="19" spans="1:15" ht="13.5" customHeight="1" x14ac:dyDescent="0.2">
      <c r="A19" s="7" t="s">
        <v>9</v>
      </c>
      <c r="B19" s="2">
        <f>'[1]9. Kiad. mindössz.'!B19+'[1]9. Kiad. mindössz.'!B77+'[1]9. Kiad. mindössz.'!B140</f>
        <v>0</v>
      </c>
      <c r="C19" s="2">
        <f>'[1]9. Kiad. mindössz.'!C19+'[1]9. Kiad. mindössz.'!C77+'[1]9. Kiad. mindössz.'!C140</f>
        <v>0</v>
      </c>
      <c r="D19" s="2">
        <f>'[1]9. Kiad. mindössz.'!D19+'[1]9. Kiad. mindössz.'!D77+'[1]9. Kiad. mindössz.'!D140</f>
        <v>0</v>
      </c>
      <c r="E19" s="1"/>
      <c r="F19" s="10"/>
      <c r="G19" s="10"/>
      <c r="I19" s="10"/>
      <c r="J19" s="10"/>
      <c r="K19" s="10"/>
      <c r="L19" s="10"/>
      <c r="M19" s="10"/>
      <c r="O19" s="10"/>
    </row>
    <row r="20" spans="1:15" ht="13.5" customHeight="1" x14ac:dyDescent="0.2">
      <c r="A20" s="7" t="s">
        <v>8</v>
      </c>
      <c r="B20" s="2">
        <f>'[1]9. Kiad. mindössz.'!B20+'[1]9. Kiad. mindössz.'!B78+'[1]9. Kiad. mindössz.'!B141</f>
        <v>0</v>
      </c>
      <c r="C20" s="2">
        <f>'[1]9. Kiad. mindössz.'!C20+'[1]9. Kiad. mindössz.'!C78+'[1]9. Kiad. mindössz.'!C141</f>
        <v>0</v>
      </c>
      <c r="D20" s="2">
        <f>'[1]9. Kiad. mindössz.'!D20+'[1]9. Kiad. mindössz.'!D78+'[1]9. Kiad. mindössz.'!D141</f>
        <v>0</v>
      </c>
      <c r="E20" s="1"/>
      <c r="F20" s="10"/>
      <c r="G20" s="10"/>
      <c r="I20" s="10"/>
      <c r="J20" s="10"/>
      <c r="K20" s="10"/>
      <c r="L20" s="10"/>
      <c r="M20" s="10"/>
      <c r="O20" s="10"/>
    </row>
    <row r="21" spans="1:15" ht="13.5" customHeight="1" x14ac:dyDescent="0.2">
      <c r="A21" s="8" t="s">
        <v>7</v>
      </c>
      <c r="B21" s="2">
        <f>'[1]9. Kiad. mindössz.'!B21+'[1]9. Kiad. mindössz.'!B79+'[1]9. Kiad. mindössz.'!B142</f>
        <v>0</v>
      </c>
      <c r="C21" s="2">
        <f>'[1]9. Kiad. mindössz.'!C21+'[1]9. Kiad. mindössz.'!C79+'[1]9. Kiad. mindössz.'!C142</f>
        <v>0</v>
      </c>
      <c r="D21" s="2">
        <f>'[1]9. Kiad. mindössz.'!D21+'[1]9. Kiad. mindössz.'!D79+'[1]9. Kiad. mindössz.'!D142</f>
        <v>0</v>
      </c>
      <c r="E21" s="1"/>
      <c r="F21" s="10"/>
      <c r="G21" s="10"/>
      <c r="I21" s="10"/>
      <c r="J21" s="10"/>
      <c r="K21" s="10"/>
      <c r="L21" s="10"/>
      <c r="M21" s="10"/>
      <c r="O21" s="10"/>
    </row>
    <row r="22" spans="1:15" ht="13.5" customHeight="1" x14ac:dyDescent="0.2">
      <c r="A22" s="7" t="s">
        <v>6</v>
      </c>
      <c r="B22" s="2">
        <f>'[1]9. Kiad. mindössz.'!B22+'[1]9. Kiad. mindössz.'!B80+'[1]9. Kiad. mindössz.'!B143</f>
        <v>0</v>
      </c>
      <c r="C22" s="2">
        <f>'[1]9. Kiad. mindössz.'!C22+'[1]9. Kiad. mindössz.'!C80+'[1]9. Kiad. mindössz.'!C143</f>
        <v>9478579</v>
      </c>
      <c r="D22" s="2">
        <f>'[1]9. Kiad. mindössz.'!D22+'[1]9. Kiad. mindössz.'!D80+'[1]9. Kiad. mindössz.'!D143</f>
        <v>9478579</v>
      </c>
      <c r="E22" s="1">
        <f>D22/C22</f>
        <v>1</v>
      </c>
      <c r="F22" s="10"/>
      <c r="G22" s="10"/>
      <c r="I22" s="10"/>
      <c r="J22" s="10"/>
      <c r="K22" s="10"/>
      <c r="L22" s="10"/>
      <c r="M22" s="10"/>
      <c r="O22" s="10"/>
    </row>
    <row r="23" spans="1:15" ht="13.5" customHeight="1" x14ac:dyDescent="0.2">
      <c r="A23" s="7" t="s">
        <v>5</v>
      </c>
      <c r="B23" s="2">
        <f>'[1]9. Kiad. mindössz.'!B23+'[1]9. Kiad. mindössz.'!B81+'[1]9. Kiad. mindössz.'!B144</f>
        <v>234057734</v>
      </c>
      <c r="C23" s="2">
        <f>'[1]9. Kiad. mindössz.'!C23+'[1]9. Kiad. mindössz.'!C81+'[1]9. Kiad. mindössz.'!C144</f>
        <v>252478053</v>
      </c>
      <c r="D23" s="2">
        <f>'[1]9. Kiad. mindössz.'!D23+'[1]9. Kiad. mindössz.'!D81+'[1]9. Kiad. mindössz.'!D144</f>
        <v>227422355</v>
      </c>
      <c r="E23" s="1">
        <f>D23/C23</f>
        <v>0.90076088712550395</v>
      </c>
      <c r="F23" s="10"/>
      <c r="G23" s="10"/>
      <c r="I23" s="10"/>
      <c r="J23" s="10"/>
      <c r="K23" s="10"/>
      <c r="L23" s="10"/>
      <c r="M23" s="10"/>
      <c r="O23" s="10"/>
    </row>
    <row r="24" spans="1:15" ht="13.5" customHeight="1" x14ac:dyDescent="0.2">
      <c r="A24" s="7" t="s">
        <v>4</v>
      </c>
      <c r="B24" s="2">
        <f>'[1]9. Kiad. mindössz.'!B24+'[1]9. Kiad. mindössz.'!B82+'[1]9. Kiad. mindössz.'!B145</f>
        <v>0</v>
      </c>
      <c r="C24" s="2">
        <f>'[1]9. Kiad. mindössz.'!C24+'[1]9. Kiad. mindössz.'!C82+'[1]9. Kiad. mindössz.'!C145</f>
        <v>210000000</v>
      </c>
      <c r="D24" s="2">
        <f>'[1]9. Kiad. mindössz.'!D24+'[1]9. Kiad. mindössz.'!D82+'[1]9. Kiad. mindössz.'!D145</f>
        <v>460000000</v>
      </c>
      <c r="E24" s="1">
        <f>D24/C24</f>
        <v>2.1904761904761907</v>
      </c>
      <c r="F24" s="10"/>
      <c r="G24" s="10"/>
      <c r="I24" s="10"/>
      <c r="J24" s="10"/>
      <c r="K24" s="10"/>
      <c r="L24" s="10"/>
      <c r="M24" s="10"/>
      <c r="O24" s="10"/>
    </row>
    <row r="25" spans="1:15" ht="13.5" customHeight="1" x14ac:dyDescent="0.2">
      <c r="A25" s="7" t="s">
        <v>3</v>
      </c>
      <c r="B25" s="2">
        <f>'[1]9. Kiad. mindössz.'!B25+'[1]9. Kiad. mindössz.'!B83+'[1]9. Kiad. mindössz.'!B146</f>
        <v>0</v>
      </c>
      <c r="C25" s="2">
        <f>'[1]9. Kiad. mindössz.'!C25+'[1]9. Kiad. mindössz.'!C83+'[1]9. Kiad. mindössz.'!C146</f>
        <v>0</v>
      </c>
      <c r="D25" s="2">
        <f>'[1]9. Kiad. mindössz.'!D25+'[1]9. Kiad. mindössz.'!D83+'[1]9. Kiad. mindössz.'!D146</f>
        <v>0</v>
      </c>
      <c r="E25" s="1"/>
      <c r="F25" s="10"/>
      <c r="G25" s="10"/>
      <c r="I25" s="10"/>
      <c r="J25" s="10"/>
      <c r="K25" s="10"/>
      <c r="L25" s="10"/>
      <c r="M25" s="10"/>
      <c r="O25" s="10"/>
    </row>
    <row r="26" spans="1:15" ht="13.5" customHeight="1" x14ac:dyDescent="0.2">
      <c r="A26" s="5" t="s">
        <v>15</v>
      </c>
      <c r="B26" s="2">
        <f>'[1]9. Kiad. mindössz.'!B26+'[1]9. Kiad. mindössz.'!B84+'[1]9. Kiad. mindössz.'!B147</f>
        <v>234057734</v>
      </c>
      <c r="C26" s="2">
        <f>'[1]9. Kiad. mindössz.'!C26+'[1]9. Kiad. mindössz.'!C84+'[1]9. Kiad. mindössz.'!C147</f>
        <v>471956632</v>
      </c>
      <c r="D26" s="2">
        <f>'[1]9. Kiad. mindössz.'!D26+'[1]9. Kiad. mindössz.'!D84+'[1]9. Kiad. mindössz.'!D147</f>
        <v>696900934</v>
      </c>
      <c r="E26" s="1">
        <f>D26/C26</f>
        <v>1.4766207035734589</v>
      </c>
      <c r="F26" s="10"/>
      <c r="G26" s="10"/>
      <c r="I26" s="10"/>
      <c r="J26" s="10"/>
      <c r="K26" s="10"/>
      <c r="L26" s="10"/>
      <c r="M26" s="10"/>
      <c r="O26" s="10"/>
    </row>
    <row r="27" spans="1:15" ht="13.5" customHeight="1" x14ac:dyDescent="0.2">
      <c r="A27" s="9"/>
      <c r="B27" s="2">
        <f>'[1]9. Kiad. mindössz.'!B27+'[1]9. Kiad. mindössz.'!B85+'[1]9. Kiad. mindössz.'!B148</f>
        <v>0</v>
      </c>
      <c r="C27" s="2">
        <f>'[1]9. Kiad. mindössz.'!C27+'[1]9. Kiad. mindössz.'!C85+'[1]9. Kiad. mindössz.'!C148</f>
        <v>0</v>
      </c>
      <c r="D27" s="2">
        <f>'[1]9. Kiad. mindössz.'!D27+'[1]9. Kiad. mindössz.'!D85+'[1]9. Kiad. mindössz.'!D148</f>
        <v>0</v>
      </c>
      <c r="E27" s="1"/>
      <c r="F27" s="10"/>
      <c r="G27" s="10"/>
      <c r="I27" s="10"/>
      <c r="J27" s="10"/>
      <c r="K27" s="10"/>
      <c r="L27" s="10"/>
      <c r="M27" s="10"/>
      <c r="O27" s="10"/>
    </row>
    <row r="28" spans="1:15" ht="13.5" customHeight="1" x14ac:dyDescent="0.2">
      <c r="A28" s="5" t="s">
        <v>14</v>
      </c>
      <c r="B28" s="2">
        <f>'[1]9. Kiad. mindössz.'!B28+'[1]9. Kiad. mindössz.'!B86+'[1]9. Kiad. mindössz.'!B149</f>
        <v>571104734</v>
      </c>
      <c r="C28" s="2">
        <f>'[1]9. Kiad. mindössz.'!C28+'[1]9. Kiad. mindössz.'!C86+'[1]9. Kiad. mindössz.'!C149</f>
        <v>1442795440</v>
      </c>
      <c r="D28" s="2">
        <f>'[1]9. Kiad. mindössz.'!D28+'[1]9. Kiad. mindössz.'!D86+'[1]9. Kiad. mindössz.'!D149</f>
        <v>1158487486</v>
      </c>
      <c r="E28" s="1">
        <f>D28/C28</f>
        <v>0.80294645649836538</v>
      </c>
      <c r="F28" s="10"/>
      <c r="G28" s="10"/>
      <c r="I28" s="10"/>
      <c r="J28" s="10"/>
      <c r="K28" s="10"/>
      <c r="L28" s="10"/>
      <c r="M28" s="10"/>
      <c r="O28" s="10"/>
    </row>
    <row r="29" spans="1:15" ht="13.5" customHeight="1" x14ac:dyDescent="0.2">
      <c r="A29" s="9"/>
      <c r="B29" s="2">
        <f>'[1]9. Kiad. mindössz.'!B29+'[1]9. Kiad. mindössz.'!B87+'[1]9. Kiad. mindössz.'!B150</f>
        <v>0</v>
      </c>
      <c r="C29" s="2">
        <f>'[1]9. Kiad. mindössz.'!C29+'[1]9. Kiad. mindössz.'!C87+'[1]9. Kiad. mindössz.'!C150</f>
        <v>0</v>
      </c>
      <c r="D29" s="2">
        <f>'[1]9. Kiad. mindössz.'!D29+'[1]9. Kiad. mindössz.'!D87+'[1]9. Kiad. mindössz.'!D150</f>
        <v>0</v>
      </c>
      <c r="E29" s="1"/>
      <c r="F29" s="10"/>
      <c r="G29" s="10"/>
      <c r="I29" s="10"/>
      <c r="J29" s="10"/>
      <c r="K29" s="10"/>
      <c r="L29" s="10"/>
      <c r="M29" s="10"/>
      <c r="O29" s="10"/>
    </row>
    <row r="30" spans="1:15" ht="13.5" customHeight="1" x14ac:dyDescent="0.2">
      <c r="A30" s="7" t="s">
        <v>13</v>
      </c>
      <c r="B30" s="2">
        <f>'[1]9. Kiad. mindössz.'!B30+'[1]9. Kiad. mindössz.'!B88+'[1]9. Kiad. mindössz.'!B151</f>
        <v>6013000</v>
      </c>
      <c r="C30" s="2">
        <f>'[1]9. Kiad. mindössz.'!C30+'[1]9. Kiad. mindössz.'!C88+'[1]9. Kiad. mindössz.'!C151</f>
        <v>40073878</v>
      </c>
      <c r="D30" s="2">
        <f>'[1]9. Kiad. mindössz.'!D30+'[1]9. Kiad. mindössz.'!D88+'[1]9. Kiad. mindössz.'!D151</f>
        <v>37773646</v>
      </c>
      <c r="E30" s="1">
        <f>D30/C30</f>
        <v>0.94260021453376686</v>
      </c>
      <c r="F30" s="10"/>
      <c r="G30" s="10"/>
      <c r="I30" s="10"/>
      <c r="J30" s="10"/>
      <c r="K30" s="10"/>
      <c r="L30" s="10"/>
      <c r="M30" s="10"/>
      <c r="O30" s="10"/>
    </row>
    <row r="31" spans="1:15" ht="13.5" customHeight="1" x14ac:dyDescent="0.2">
      <c r="A31" s="7" t="s">
        <v>12</v>
      </c>
      <c r="B31" s="2">
        <f>'[1]9. Kiad. mindössz.'!B31+'[1]9. Kiad. mindössz.'!B89+'[1]9. Kiad. mindössz.'!B152</f>
        <v>10600000</v>
      </c>
      <c r="C31" s="2">
        <f>'[1]9. Kiad. mindössz.'!C31+'[1]9. Kiad. mindössz.'!C89+'[1]9. Kiad. mindössz.'!C152</f>
        <v>192371865</v>
      </c>
      <c r="D31" s="2">
        <f>'[1]9. Kiad. mindössz.'!D31+'[1]9. Kiad. mindössz.'!D89+'[1]9. Kiad. mindössz.'!D152</f>
        <v>186962649</v>
      </c>
      <c r="E31" s="1">
        <f>D31/C31</f>
        <v>0.97188145990059405</v>
      </c>
      <c r="F31" s="10"/>
      <c r="G31" s="10"/>
      <c r="I31" s="10"/>
      <c r="J31" s="10"/>
      <c r="K31" s="10"/>
      <c r="L31" s="10"/>
      <c r="M31" s="10"/>
      <c r="O31" s="10"/>
    </row>
    <row r="32" spans="1:15" ht="13.5" customHeight="1" x14ac:dyDescent="0.2">
      <c r="A32" s="8" t="s">
        <v>11</v>
      </c>
      <c r="B32" s="2">
        <f>'[1]9. Kiad. mindössz.'!B32+'[1]9. Kiad. mindössz.'!B90+'[1]9. Kiad. mindössz.'!B153</f>
        <v>0</v>
      </c>
      <c r="C32" s="2">
        <f>'[1]9. Kiad. mindössz.'!C32+'[1]9. Kiad. mindössz.'!C90+'[1]9. Kiad. mindössz.'!C153</f>
        <v>0</v>
      </c>
      <c r="D32" s="2">
        <f>'[1]9. Kiad. mindössz.'!D32+'[1]9. Kiad. mindössz.'!D90+'[1]9. Kiad. mindössz.'!D153</f>
        <v>0</v>
      </c>
      <c r="E32" s="1"/>
      <c r="F32" s="10"/>
      <c r="G32" s="10"/>
      <c r="I32" s="10"/>
      <c r="J32" s="10"/>
      <c r="K32" s="10"/>
      <c r="L32" s="10"/>
      <c r="M32" s="10"/>
      <c r="O32" s="10"/>
    </row>
    <row r="33" spans="1:15" ht="13.5" customHeight="1" x14ac:dyDescent="0.2">
      <c r="A33" s="9" t="s">
        <v>10</v>
      </c>
      <c r="B33" s="2">
        <f>'[1]9. Kiad. mindössz.'!B33+'[1]9. Kiad. mindössz.'!B91+'[1]9. Kiad. mindössz.'!B154</f>
        <v>16613000</v>
      </c>
      <c r="C33" s="2">
        <f>'[1]9. Kiad. mindössz.'!C33+'[1]9. Kiad. mindössz.'!C91+'[1]9. Kiad. mindössz.'!C154</f>
        <v>232445743</v>
      </c>
      <c r="D33" s="2">
        <f>'[1]9. Kiad. mindössz.'!D33+'[1]9. Kiad. mindössz.'!D91+'[1]9. Kiad. mindössz.'!D154</f>
        <v>224736295</v>
      </c>
      <c r="E33" s="1">
        <f>D33/C33</f>
        <v>0.96683334398599852</v>
      </c>
      <c r="F33" s="10"/>
      <c r="G33" s="10"/>
      <c r="I33" s="10"/>
      <c r="J33" s="10"/>
      <c r="K33" s="10"/>
      <c r="L33" s="10"/>
      <c r="M33" s="10"/>
      <c r="O33" s="10"/>
    </row>
    <row r="34" spans="1:15" ht="15" customHeight="1" x14ac:dyDescent="0.2">
      <c r="A34" s="9"/>
      <c r="B34" s="2">
        <f>'[1]9. Kiad. mindössz.'!B34+'[1]9. Kiad. mindössz.'!B92+'[1]9. Kiad. mindössz.'!B155</f>
        <v>0</v>
      </c>
      <c r="C34" s="2">
        <f>'[1]9. Kiad. mindössz.'!C34+'[1]9. Kiad. mindössz.'!C92+'[1]9. Kiad. mindössz.'!C155</f>
        <v>0</v>
      </c>
      <c r="D34" s="2">
        <f>'[1]9. Kiad. mindössz.'!D34+'[1]9. Kiad. mindössz.'!D92+'[1]9. Kiad. mindössz.'!D155</f>
        <v>0</v>
      </c>
      <c r="E34" s="1"/>
    </row>
    <row r="35" spans="1:15" x14ac:dyDescent="0.2">
      <c r="A35" s="7" t="s">
        <v>9</v>
      </c>
      <c r="B35" s="2">
        <f>'[1]9. Kiad. mindössz.'!B35+'[1]9. Kiad. mindössz.'!B93+'[1]9. Kiad. mindössz.'!B156</f>
        <v>0</v>
      </c>
      <c r="C35" s="2">
        <f>'[1]9. Kiad. mindössz.'!C35+'[1]9. Kiad. mindössz.'!C93+'[1]9. Kiad. mindössz.'!C156</f>
        <v>0</v>
      </c>
      <c r="D35" s="2">
        <f>'[1]9. Kiad. mindössz.'!D35+'[1]9. Kiad. mindössz.'!D93+'[1]9. Kiad. mindössz.'!D156</f>
        <v>0</v>
      </c>
      <c r="E35" s="1"/>
    </row>
    <row r="36" spans="1:15" x14ac:dyDescent="0.2">
      <c r="A36" s="7" t="s">
        <v>8</v>
      </c>
      <c r="B36" s="2">
        <f>'[1]9. Kiad. mindössz.'!B36+'[1]9. Kiad. mindössz.'!B94+'[1]9. Kiad. mindössz.'!B157</f>
        <v>0</v>
      </c>
      <c r="C36" s="2">
        <f>'[1]9. Kiad. mindössz.'!C36+'[1]9. Kiad. mindössz.'!C94+'[1]9. Kiad. mindössz.'!C157</f>
        <v>0</v>
      </c>
      <c r="D36" s="2">
        <f>'[1]9. Kiad. mindössz.'!D36+'[1]9. Kiad. mindössz.'!D94+'[1]9. Kiad. mindössz.'!D157</f>
        <v>0</v>
      </c>
      <c r="E36" s="1"/>
    </row>
    <row r="37" spans="1:15" x14ac:dyDescent="0.2">
      <c r="A37" s="8" t="s">
        <v>7</v>
      </c>
      <c r="B37" s="2">
        <f>'[1]9. Kiad. mindössz.'!B37+'[1]9. Kiad. mindössz.'!B95+'[1]9. Kiad. mindössz.'!B158</f>
        <v>0</v>
      </c>
      <c r="C37" s="2">
        <f>'[1]9. Kiad. mindössz.'!C37+'[1]9. Kiad. mindössz.'!C95+'[1]9. Kiad. mindössz.'!C158</f>
        <v>0</v>
      </c>
      <c r="D37" s="2">
        <f>'[1]9. Kiad. mindössz.'!D37+'[1]9. Kiad. mindössz.'!D95+'[1]9. Kiad. mindössz.'!D158</f>
        <v>0</v>
      </c>
      <c r="E37" s="1"/>
    </row>
    <row r="38" spans="1:15" x14ac:dyDescent="0.2">
      <c r="A38" s="7" t="s">
        <v>6</v>
      </c>
      <c r="B38" s="2">
        <f>'[1]9. Kiad. mindössz.'!B38+'[1]9. Kiad. mindössz.'!B96+'[1]9. Kiad. mindössz.'!B159</f>
        <v>0</v>
      </c>
      <c r="C38" s="2">
        <f>'[1]9. Kiad. mindössz.'!C38+'[1]9. Kiad. mindössz.'!C96+'[1]9. Kiad. mindössz.'!C159</f>
        <v>0</v>
      </c>
      <c r="D38" s="2">
        <f>'[1]9. Kiad. mindössz.'!D38+'[1]9. Kiad. mindössz.'!D96+'[1]9. Kiad. mindössz.'!D159</f>
        <v>0</v>
      </c>
      <c r="E38" s="1"/>
    </row>
    <row r="39" spans="1:15" x14ac:dyDescent="0.2">
      <c r="A39" s="7" t="s">
        <v>5</v>
      </c>
      <c r="B39" s="2">
        <f>'[1]9. Kiad. mindössz.'!B39+'[1]9. Kiad. mindössz.'!B97+'[1]9. Kiad. mindössz.'!B160</f>
        <v>0</v>
      </c>
      <c r="C39" s="2">
        <f>'[1]9. Kiad. mindössz.'!C39+'[1]9. Kiad. mindössz.'!C97+'[1]9. Kiad. mindössz.'!C160</f>
        <v>0</v>
      </c>
      <c r="D39" s="2">
        <f>'[1]9. Kiad. mindössz.'!D39+'[1]9. Kiad. mindössz.'!D97+'[1]9. Kiad. mindössz.'!D160</f>
        <v>0</v>
      </c>
      <c r="E39" s="1"/>
    </row>
    <row r="40" spans="1:15" x14ac:dyDescent="0.2">
      <c r="A40" s="7" t="s">
        <v>4</v>
      </c>
      <c r="B40" s="2">
        <f>'[1]9. Kiad. mindössz.'!B40+'[1]9. Kiad. mindössz.'!B98+'[1]9. Kiad. mindössz.'!B161</f>
        <v>0</v>
      </c>
      <c r="C40" s="2">
        <f>'[1]9. Kiad. mindössz.'!C40+'[1]9. Kiad. mindössz.'!C98+'[1]9. Kiad. mindössz.'!C161</f>
        <v>0</v>
      </c>
      <c r="D40" s="2">
        <f>'[1]9. Kiad. mindössz.'!D40+'[1]9. Kiad. mindössz.'!D98+'[1]9. Kiad. mindössz.'!D161</f>
        <v>0</v>
      </c>
      <c r="E40" s="1"/>
    </row>
    <row r="41" spans="1:15" x14ac:dyDescent="0.2">
      <c r="A41" s="7" t="s">
        <v>3</v>
      </c>
      <c r="B41" s="2">
        <f>'[1]9. Kiad. mindössz.'!B41+'[1]9. Kiad. mindössz.'!B99+'[1]9. Kiad. mindössz.'!B162</f>
        <v>0</v>
      </c>
      <c r="C41" s="2">
        <f>'[1]9. Kiad. mindössz.'!C41+'[1]9. Kiad. mindössz.'!C99+'[1]9. Kiad. mindössz.'!C162</f>
        <v>0</v>
      </c>
      <c r="D41" s="2">
        <f>'[1]9. Kiad. mindössz.'!D41+'[1]9. Kiad. mindössz.'!D99+'[1]9. Kiad. mindössz.'!D162</f>
        <v>0</v>
      </c>
      <c r="E41" s="1"/>
    </row>
    <row r="42" spans="1:15" x14ac:dyDescent="0.2">
      <c r="A42" s="5" t="s">
        <v>2</v>
      </c>
      <c r="B42" s="2">
        <f>'[1]9. Kiad. mindössz.'!B42+'[1]9. Kiad. mindössz.'!B100+'[1]9. Kiad. mindössz.'!B163</f>
        <v>0</v>
      </c>
      <c r="C42" s="2">
        <f>'[1]9. Kiad. mindössz.'!C42+'[1]9. Kiad. mindössz.'!C100+'[1]9. Kiad. mindössz.'!C163</f>
        <v>0</v>
      </c>
      <c r="D42" s="2">
        <f>'[1]9. Kiad. mindössz.'!D42+'[1]9. Kiad. mindössz.'!D100+'[1]9. Kiad. mindössz.'!D163</f>
        <v>0</v>
      </c>
      <c r="E42" s="1"/>
    </row>
    <row r="43" spans="1:15" x14ac:dyDescent="0.2">
      <c r="A43" s="6"/>
      <c r="B43" s="2">
        <f>'[1]9. Kiad. mindössz.'!B43+'[1]9. Kiad. mindössz.'!B101+'[1]9. Kiad. mindössz.'!B164</f>
        <v>0</v>
      </c>
      <c r="C43" s="2">
        <f>'[1]9. Kiad. mindössz.'!C43+'[1]9. Kiad. mindössz.'!C101+'[1]9. Kiad. mindössz.'!C164</f>
        <v>0</v>
      </c>
      <c r="D43" s="2">
        <f>'[1]9. Kiad. mindössz.'!D43+'[1]9. Kiad. mindössz.'!D101+'[1]9. Kiad. mindössz.'!D164</f>
        <v>0</v>
      </c>
      <c r="E43" s="1"/>
    </row>
    <row r="44" spans="1:15" x14ac:dyDescent="0.2">
      <c r="A44" s="5" t="s">
        <v>1</v>
      </c>
      <c r="B44" s="2">
        <f>'[1]9. Kiad. mindössz.'!B44+'[1]9. Kiad. mindössz.'!B102+'[1]9. Kiad. mindössz.'!B165</f>
        <v>16613000</v>
      </c>
      <c r="C44" s="2">
        <f>'[1]9. Kiad. mindössz.'!C44+'[1]9. Kiad. mindössz.'!C102+'[1]9. Kiad. mindössz.'!C165</f>
        <v>232445743</v>
      </c>
      <c r="D44" s="2">
        <f>'[1]9. Kiad. mindössz.'!D44+'[1]9. Kiad. mindössz.'!D102+'[1]9. Kiad. mindössz.'!D165</f>
        <v>224736295</v>
      </c>
      <c r="E44" s="1">
        <f>D44/C44</f>
        <v>0.96683334398599852</v>
      </c>
    </row>
    <row r="45" spans="1:15" x14ac:dyDescent="0.2">
      <c r="A45" s="4"/>
      <c r="B45" s="2">
        <f>'[1]9. Kiad. mindössz.'!B45+'[1]9. Kiad. mindössz.'!B103+'[1]9. Kiad. mindössz.'!B166</f>
        <v>0</v>
      </c>
      <c r="C45" s="2">
        <f>'[1]9. Kiad. mindössz.'!C45+'[1]9. Kiad. mindössz.'!C103+'[1]9. Kiad. mindössz.'!C166</f>
        <v>0</v>
      </c>
      <c r="D45" s="2">
        <f>'[1]9. Kiad. mindössz.'!D45+'[1]9. Kiad. mindössz.'!D103+'[1]9. Kiad. mindössz.'!D166</f>
        <v>0</v>
      </c>
      <c r="E45" s="1"/>
    </row>
    <row r="46" spans="1:15" x14ac:dyDescent="0.2">
      <c r="A46" s="3" t="s">
        <v>0</v>
      </c>
      <c r="B46" s="2">
        <f>'[1]9. Kiad. mindössz.'!B46+'[1]9. Kiad. mindössz.'!B104+'[1]9. Kiad. mindössz.'!B167</f>
        <v>662912734</v>
      </c>
      <c r="C46" s="2">
        <f>'[1]9. Kiad. mindössz.'!C46+'[1]9. Kiad. mindössz.'!C104+'[1]9. Kiad. mindössz.'!C167</f>
        <v>1756900394</v>
      </c>
      <c r="D46" s="2">
        <f>'[1]9. Kiad. mindössz.'!D46+'[1]9. Kiad. mindössz.'!D104+'[1]9. Kiad. mindössz.'!D167</f>
        <v>1450088785</v>
      </c>
      <c r="E46" s="1">
        <f>D46/C46</f>
        <v>0.8253676702175069</v>
      </c>
    </row>
  </sheetData>
  <mergeCells count="7">
    <mergeCell ref="A4:E4"/>
    <mergeCell ref="A3:E3"/>
    <mergeCell ref="A6:E6"/>
    <mergeCell ref="A7:A8"/>
    <mergeCell ref="E7:E8"/>
    <mergeCell ref="A5:E5"/>
    <mergeCell ref="B7:D7"/>
  </mergeCells>
  <pageMargins left="0.51" right="0.26" top="0.4" bottom="0.32" header="0.33" footer="0.2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 Kiad. mindössz. köt.-önként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2018-05-29T14:41:31Z</dcterms:created>
  <dcterms:modified xsi:type="dcterms:W3CDTF">2018-05-29T14:41:42Z</dcterms:modified>
</cp:coreProperties>
</file>