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\"/>
    </mc:Choice>
  </mc:AlternateContent>
  <bookViews>
    <workbookView showHorizontalScroll="0" showVerticalScroll="0" showSheetTabs="0" xWindow="0" yWindow="0" windowWidth="23040" windowHeight="919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G69" i="1"/>
  <c r="F69" i="1"/>
  <c r="H63" i="1"/>
  <c r="G63" i="1"/>
  <c r="F63" i="1"/>
  <c r="H57" i="1"/>
  <c r="G57" i="1"/>
  <c r="F57" i="1"/>
  <c r="F51" i="1"/>
  <c r="H48" i="1"/>
  <c r="G48" i="1"/>
  <c r="F48" i="1"/>
  <c r="H45" i="1"/>
  <c r="H51" i="1" s="1"/>
  <c r="G45" i="1"/>
  <c r="G51" i="1" s="1"/>
  <c r="F45" i="1"/>
  <c r="F35" i="1"/>
  <c r="H33" i="1"/>
  <c r="G33" i="1"/>
  <c r="G35" i="1" s="1"/>
  <c r="F33" i="1"/>
  <c r="H24" i="1"/>
  <c r="G24" i="1"/>
  <c r="F24" i="1"/>
  <c r="H21" i="1"/>
  <c r="G21" i="1"/>
  <c r="F21" i="1"/>
  <c r="F15" i="1"/>
  <c r="H9" i="1"/>
  <c r="H15" i="1" s="1"/>
  <c r="G9" i="1"/>
  <c r="G15" i="1" s="1"/>
  <c r="F9" i="1"/>
  <c r="F70" i="1" l="1"/>
  <c r="H35" i="1"/>
  <c r="H70" i="1" s="1"/>
  <c r="G70" i="1"/>
  <c r="E69" i="1" l="1"/>
  <c r="E63" i="1"/>
  <c r="E57" i="1"/>
  <c r="E48" i="1"/>
  <c r="E45" i="1"/>
  <c r="E51" i="1" s="1"/>
  <c r="E35" i="1"/>
  <c r="E33" i="1"/>
  <c r="E24" i="1"/>
  <c r="E21" i="1"/>
  <c r="E15" i="1"/>
  <c r="E9" i="1"/>
  <c r="E70" i="1" l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<sst xmlns="http://schemas.openxmlformats.org/spreadsheetml/2006/main" count="208" uniqueCount="208">
  <si>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</si>
  <si>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</si>
  <si>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</si>
  <si>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</si>
  <si>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</si>
  <si>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</si>
  <si>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</si>
  <si>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</si>
  <si>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</si>
  <si>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</si>
  <si>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</si>
  <si>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</si>
  <si>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</si>
  <si>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</si>
  <si>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</si>
  <si>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</si>
  <si>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</si>
  <si>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</si>
  <si>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</si>
  <si>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</si>
  <si>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</si>
  <si>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</si>
  <si>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</si>
  <si>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</si>
  <si>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</si>
  <si>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</si>
  <si>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</si>
  <si>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</si>
  <si>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</si>
  <si>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</si>
  <si>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</si>
  <si>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</si>
  <si>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</si>
  <si>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</si>
  <si>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</si>
  <si>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</si>
  <si>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</si>
  <si>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</si>
  <si>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</si>
  <si>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</si>
  <si>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</si>
  <si>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</si>
  <si>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</si>
  <si>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</si>
  <si>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</si>
  <si>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</si>
  <si>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</si>
  <si>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</si>
  <si>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</si>
  <si>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</si>
  <si>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</si>
  <si>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</si>
  <si>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</si>
  <si>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</si>
  <si>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</si>
  <si>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</si>
  <si>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</si>
  <si>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</si>
  <si>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</si>
  <si>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</si>
  <si>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</si>
  <si>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</si>
  <si>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</si>
  <si>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</si>
  <si>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</si>
  <si>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</si>
  <si>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</si>
  <si>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</si>
  <si>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</si>
  <si>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</si>
  <si>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</si>
  <si>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</si>
  <si>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</si>
  <si>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</si>
  <si>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</si>
  <si>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</si>
  <si>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</si>
  <si>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</si>
  <si>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</si>
  <si>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</si>
  <si>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</si>
  <si>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</si>
  <si>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</si>
  <si>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</si>
  <si>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</si>
  <si>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</si>
  <si>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</si>
  <si>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</si>
  <si>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</si>
  <si>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</si>
  <si>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</si>
  <si>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</si>
  <si>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</si>
  <si>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</si>
  <si>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</si>
  <si>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</si>
  <si>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</si>
  <si>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</si>
  <si>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</si>
  <si>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</si>
  <si>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</si>
  <si>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</si>
  <si>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</si>
  <si>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</si>
  <si>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</si>
  <si>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</si>
  <si>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</si>
  <si>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</si>
  <si>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</si>
  <si>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</si>
  <si>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</si>
  <si>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</si>
  <si>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</si>
  <si>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</si>
  <si>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</si>
  <si>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</si>
  <si>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</si>
  <si>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</si>
  <si>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</si>
  <si>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</si>
  <si>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</si>
  <si>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</si>
  <si>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</si>
  <si>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</si>
  <si>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</si>
  <si>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</si>
  <si>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</si>
  <si>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</si>
  <si>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</si>
  <si>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</si>
  <si>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</si>
  <si>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</si>
  <si>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</si>
  <si>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</si>
  <si>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</si>
  <si>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</si>
  <si>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</si>
  <si>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</si>
  <si>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</si>
  <si>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</si>
  <si>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</si>
  <si>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</si>
  <si>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</si>
  <si>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</si>
  <si>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</si>
  <si>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</si>
  <si>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</si>
  <si>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</si>
  <si>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</si>
  <si>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</si>
  <si>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</si>
  <si>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</si>
  <si>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</si>
  <si>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</si>
  <si>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</si>
  <si>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</si>
  <si>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</si>
  <si>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</si>
  <si>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</si>
  <si>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</si>
  <si>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</si>
  <si>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</si>
  <si>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</si>
  <si>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</si>
  <si>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</si>
  <si>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</si>
  <si>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</si>
  <si>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</si>
  <si>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</si>
  <si>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</si>
  <si>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</si>
  <si>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</si>
  <si>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</si>
  <si>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</si>
  <si>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</si>
  <si>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</si>
  <si>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</si>
  <si>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</si>
  <si>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</si>
  <si>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</si>
  <si>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</si>
  <si>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</si>
  <si>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</si>
  <si>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</si>
  <si>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</si>
  <si>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</si>
  <si>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</si>
  <si>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</si>
  <si>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</si>
  <si>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</si>
  <si>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</si>
  <si>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</si>
  <si>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</si>
  <si>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</si>
  <si>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</si>
  <si>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</si>
  <si>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</si>
  <si>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</si>
  <si>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</si>
  <si>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</si>
  <si>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</si>
  <si>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</si>
  <si>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</si>
  <si>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</si>
  <si>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</si>
  <si>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Államigazgatási feladat</t>
  </si>
  <si>
    <t>Önként vállalt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</si>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</sst>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tabSelected="1" view="pageLayout" topLeftCell="F1" zoomScaleNormal="100" zoomScaleSheetLayoutView="100" workbookViewId="0">
      <selection activeCell="F15" sqref="F15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8" width="12.28515625" style="10" hidden="1" customWidth="1"/>
    <col min="9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8" ht="15.75" x14ac:dyDescent="0.2">
      <c r="B1" s="30" t="s">
        <v>203</v>
      </c>
      <c r="C1" s="31"/>
      <c r="D1" s="31"/>
      <c r="E1" s="32"/>
      <c r="F1" s="1"/>
      <c r="G1" s="1"/>
      <c r="H1" s="1"/>
    </row>
    <row r="2" spans="2:8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207</v>
      </c>
      <c r="G2" s="14" t="s">
        <v>205</v>
      </c>
      <c r="H2" s="14" t="s">
        <v>206</v>
      </c>
    </row>
    <row r="3" spans="2:8" s="2" customFormat="1" ht="15.75" x14ac:dyDescent="0.2">
      <c r="B3" s="4" t="s">
        <v>3</v>
      </c>
      <c r="C3" s="5" t="s">
        <v>4</v>
      </c>
      <c r="D3" s="9" t="s">
        <v>5</v>
      </c>
      <c r="E3" s="6">
        <v>18168039</v>
      </c>
      <c r="F3" s="6">
        <v>18168039</v>
      </c>
      <c r="G3" s="6"/>
      <c r="H3" s="6"/>
    </row>
    <row r="4" spans="2:8" s="2" customFormat="1" ht="15.75" x14ac:dyDescent="0.2">
      <c r="B4" s="4" t="s">
        <v>6</v>
      </c>
      <c r="C4" s="5" t="s">
        <v>7</v>
      </c>
      <c r="D4" s="9" t="s">
        <v>8</v>
      </c>
      <c r="E4" s="6">
        <v>19643350</v>
      </c>
      <c r="F4" s="6">
        <v>19643350</v>
      </c>
      <c r="G4" s="6"/>
      <c r="H4" s="6"/>
    </row>
    <row r="5" spans="2:8" s="2" customFormat="1" ht="31.5" x14ac:dyDescent="0.2">
      <c r="B5" s="4" t="s">
        <v>9</v>
      </c>
      <c r="C5" s="5" t="s">
        <v>10</v>
      </c>
      <c r="D5" s="9" t="s">
        <v>11</v>
      </c>
      <c r="E5" s="6">
        <v>17651652</v>
      </c>
      <c r="F5" s="6">
        <v>17651652</v>
      </c>
      <c r="G5" s="6"/>
      <c r="H5" s="6"/>
    </row>
    <row r="6" spans="2:8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/>
      <c r="H6" s="6"/>
    </row>
    <row r="7" spans="2:8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  <c r="G7" s="6">
        <v>0</v>
      </c>
      <c r="H7" s="6">
        <v>0</v>
      </c>
    </row>
    <row r="8" spans="2:8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v>0</v>
      </c>
      <c r="H8" s="6">
        <v>0</v>
      </c>
    </row>
    <row r="9" spans="2:8" ht="15.75" x14ac:dyDescent="0.2">
      <c r="B9" s="22" t="s">
        <v>21</v>
      </c>
      <c r="C9" s="23" t="s">
        <v>22</v>
      </c>
      <c r="D9" s="24" t="s">
        <v>23</v>
      </c>
      <c r="E9" s="25">
        <f>SUM(E3:E8)</f>
        <v>57263041</v>
      </c>
      <c r="F9" s="25">
        <f t="shared" ref="F9:H9" si="0">SUM(F3:F8)</f>
        <v>57263041</v>
      </c>
      <c r="G9" s="25">
        <f t="shared" si="0"/>
        <v>0</v>
      </c>
      <c r="H9" s="25">
        <f t="shared" si="0"/>
        <v>0</v>
      </c>
    </row>
    <row r="10" spans="2:8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6">
        <v>0</v>
      </c>
    </row>
    <row r="11" spans="2:8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6">
        <v>0</v>
      </c>
    </row>
    <row r="12" spans="2:8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6">
        <v>0</v>
      </c>
    </row>
    <row r="13" spans="2:8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6">
        <v>0</v>
      </c>
    </row>
    <row r="14" spans="2:8" ht="15.75" x14ac:dyDescent="0.2">
      <c r="B14" s="4" t="s">
        <v>36</v>
      </c>
      <c r="C14" s="5" t="s">
        <v>37</v>
      </c>
      <c r="D14" s="9" t="s">
        <v>38</v>
      </c>
      <c r="E14" s="6">
        <v>3292643</v>
      </c>
      <c r="F14" s="6">
        <v>15806036</v>
      </c>
      <c r="G14" s="6"/>
      <c r="H14" s="6"/>
    </row>
    <row r="15" spans="2:8" ht="15.75" x14ac:dyDescent="0.2">
      <c r="B15" s="15" t="s">
        <v>39</v>
      </c>
      <c r="C15" s="21" t="s">
        <v>40</v>
      </c>
      <c r="D15" s="17" t="s">
        <v>41</v>
      </c>
      <c r="E15" s="18">
        <f>SUM(E9:E14)</f>
        <v>60555684</v>
      </c>
      <c r="F15" s="18">
        <f t="shared" ref="F15:H15" si="1">SUM(F9:F14)</f>
        <v>73069077</v>
      </c>
      <c r="G15" s="18">
        <f t="shared" si="1"/>
        <v>0</v>
      </c>
      <c r="H15" s="18">
        <f t="shared" si="1"/>
        <v>0</v>
      </c>
    </row>
    <row r="16" spans="2:8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  <c r="H16" s="6">
        <v>0</v>
      </c>
    </row>
    <row r="17" spans="2:8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  <c r="H17" s="6">
        <v>0</v>
      </c>
    </row>
    <row r="18" spans="2:8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  <c r="H18" s="6">
        <v>0</v>
      </c>
    </row>
    <row r="19" spans="2:8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  <c r="H19" s="6">
        <v>0</v>
      </c>
    </row>
    <row r="20" spans="2:8" ht="15.75" x14ac:dyDescent="0.2">
      <c r="B20" s="4" t="s">
        <v>54</v>
      </c>
      <c r="C20" s="7" t="s">
        <v>55</v>
      </c>
      <c r="D20" s="9" t="s">
        <v>56</v>
      </c>
      <c r="E20" s="6">
        <v>0</v>
      </c>
      <c r="F20" s="6">
        <v>0</v>
      </c>
      <c r="G20" s="6">
        <v>0</v>
      </c>
      <c r="H20" s="6">
        <v>0</v>
      </c>
    </row>
    <row r="21" spans="2:8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 t="shared" ref="F21:H21" si="2">SUM(F16:F20)</f>
        <v>0</v>
      </c>
      <c r="G21" s="18">
        <f t="shared" si="2"/>
        <v>0</v>
      </c>
      <c r="H21" s="18">
        <f t="shared" si="2"/>
        <v>0</v>
      </c>
    </row>
    <row r="22" spans="2:8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  <c r="H22" s="6">
        <v>0</v>
      </c>
    </row>
    <row r="23" spans="2:8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6">
        <v>0</v>
      </c>
    </row>
    <row r="24" spans="2:8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H24" si="3">SUM(F22:F23)</f>
        <v>0</v>
      </c>
      <c r="G24" s="25">
        <f t="shared" si="3"/>
        <v>0</v>
      </c>
      <c r="H24" s="25">
        <f t="shared" si="3"/>
        <v>0</v>
      </c>
    </row>
    <row r="25" spans="2:8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6">
        <v>0</v>
      </c>
    </row>
    <row r="26" spans="2:8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6">
        <v>0</v>
      </c>
    </row>
    <row r="27" spans="2:8" ht="15.75" x14ac:dyDescent="0.2">
      <c r="B27" s="4" t="s">
        <v>75</v>
      </c>
      <c r="C27" s="7" t="s">
        <v>76</v>
      </c>
      <c r="D27" s="9" t="s">
        <v>77</v>
      </c>
      <c r="E27" s="6">
        <v>1350000</v>
      </c>
      <c r="F27" s="6">
        <v>1350000</v>
      </c>
      <c r="G27" s="6"/>
      <c r="H27" s="6"/>
    </row>
    <row r="28" spans="2:8" ht="15.75" x14ac:dyDescent="0.2">
      <c r="B28" s="4" t="s">
        <v>78</v>
      </c>
      <c r="C28" s="7" t="s">
        <v>79</v>
      </c>
      <c r="D28" s="9" t="s">
        <v>80</v>
      </c>
      <c r="E28" s="6">
        <v>4000000</v>
      </c>
      <c r="F28" s="6">
        <v>4000000</v>
      </c>
      <c r="G28" s="6"/>
      <c r="H28" s="6"/>
    </row>
    <row r="29" spans="2:8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6">
        <v>0</v>
      </c>
    </row>
    <row r="30" spans="2:8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6">
        <v>0</v>
      </c>
    </row>
    <row r="31" spans="2:8" ht="15.75" x14ac:dyDescent="0.2">
      <c r="B31" s="4" t="s">
        <v>87</v>
      </c>
      <c r="C31" s="7" t="s">
        <v>88</v>
      </c>
      <c r="D31" s="9" t="s">
        <v>89</v>
      </c>
      <c r="E31" s="6">
        <v>1000000</v>
      </c>
      <c r="F31" s="6">
        <v>1000000</v>
      </c>
      <c r="G31" s="6"/>
      <c r="H31" s="6"/>
    </row>
    <row r="32" spans="2:8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6">
        <v>0</v>
      </c>
    </row>
    <row r="33" spans="2:8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5000000</v>
      </c>
      <c r="F33" s="25">
        <f t="shared" ref="F33:H33" si="4">SUM(F28:F32)</f>
        <v>5000000</v>
      </c>
      <c r="G33" s="25">
        <f t="shared" si="4"/>
        <v>0</v>
      </c>
      <c r="H33" s="25">
        <f t="shared" si="4"/>
        <v>0</v>
      </c>
    </row>
    <row r="34" spans="2:8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0</v>
      </c>
      <c r="G34" s="6">
        <v>0</v>
      </c>
      <c r="H34" s="6">
        <v>0</v>
      </c>
    </row>
    <row r="35" spans="2:8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6350000</v>
      </c>
      <c r="F35" s="18">
        <f t="shared" ref="F35:H35" si="5">F24+F25+F26+F27+F33+F34</f>
        <v>6350000</v>
      </c>
      <c r="G35" s="18">
        <f t="shared" si="5"/>
        <v>0</v>
      </c>
      <c r="H35" s="18">
        <f t="shared" si="5"/>
        <v>0</v>
      </c>
    </row>
    <row r="36" spans="2:8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0</v>
      </c>
      <c r="G36" s="6">
        <v>0</v>
      </c>
      <c r="H36" s="6">
        <v>0</v>
      </c>
    </row>
    <row r="37" spans="2:8" ht="15.75" x14ac:dyDescent="0.2">
      <c r="B37" s="4" t="s">
        <v>105</v>
      </c>
      <c r="C37" s="8" t="s">
        <v>106</v>
      </c>
      <c r="D37" s="9" t="s">
        <v>107</v>
      </c>
      <c r="E37" s="6">
        <v>8500000</v>
      </c>
      <c r="F37" s="6">
        <v>14191110</v>
      </c>
      <c r="G37" s="6"/>
      <c r="H37" s="6"/>
    </row>
    <row r="38" spans="2:8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v>0</v>
      </c>
      <c r="H38" s="6">
        <v>0</v>
      </c>
    </row>
    <row r="39" spans="2:8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  <c r="G39" s="6">
        <v>0</v>
      </c>
      <c r="H39" s="6">
        <v>0</v>
      </c>
    </row>
    <row r="40" spans="2:8" ht="15.75" x14ac:dyDescent="0.2">
      <c r="B40" s="4" t="s">
        <v>114</v>
      </c>
      <c r="C40" s="8" t="s">
        <v>115</v>
      </c>
      <c r="D40" s="9" t="s">
        <v>116</v>
      </c>
      <c r="E40" s="6">
        <v>2500000</v>
      </c>
      <c r="F40" s="6">
        <v>2500000</v>
      </c>
      <c r="G40" s="6"/>
      <c r="H40" s="6"/>
    </row>
    <row r="41" spans="2:8" ht="15.75" x14ac:dyDescent="0.2">
      <c r="B41" s="4" t="s">
        <v>117</v>
      </c>
      <c r="C41" s="8" t="s">
        <v>118</v>
      </c>
      <c r="D41" s="9" t="s">
        <v>119</v>
      </c>
      <c r="E41" s="6">
        <v>2970000</v>
      </c>
      <c r="F41" s="6">
        <v>2970000</v>
      </c>
      <c r="G41" s="6"/>
      <c r="H41" s="6"/>
    </row>
    <row r="42" spans="2:8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  <c r="H42" s="6">
        <v>0</v>
      </c>
    </row>
    <row r="43" spans="2:8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6">
        <v>0</v>
      </c>
    </row>
    <row r="44" spans="2:8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1370</v>
      </c>
      <c r="G44" s="6">
        <v>0</v>
      </c>
      <c r="H44" s="6">
        <v>0</v>
      </c>
    </row>
    <row r="45" spans="2:8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 t="shared" ref="F45:H45" si="6">SUM(F43:F44)</f>
        <v>1370</v>
      </c>
      <c r="G45" s="25">
        <f t="shared" si="6"/>
        <v>0</v>
      </c>
      <c r="H45" s="25">
        <f t="shared" si="6"/>
        <v>0</v>
      </c>
    </row>
    <row r="46" spans="2:8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6">
        <v>0</v>
      </c>
    </row>
    <row r="47" spans="2:8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6">
        <v>0</v>
      </c>
    </row>
    <row r="48" spans="2:8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H48" si="7">SUM(F46:F47)</f>
        <v>0</v>
      </c>
      <c r="G48" s="25">
        <f t="shared" si="7"/>
        <v>0</v>
      </c>
      <c r="H48" s="25">
        <f t="shared" si="7"/>
        <v>0</v>
      </c>
    </row>
    <row r="49" spans="2:8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6">
        <v>0</v>
      </c>
    </row>
    <row r="50" spans="2:8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6901607</v>
      </c>
      <c r="G50" s="6">
        <v>0</v>
      </c>
      <c r="H50" s="6">
        <v>0</v>
      </c>
    </row>
    <row r="51" spans="2:8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13970000</v>
      </c>
      <c r="F51" s="18">
        <f t="shared" ref="F51:H51" si="8">F36+F37+F38+F39+F40+F41+F42+F45+F48+F49+F50</f>
        <v>26564087</v>
      </c>
      <c r="G51" s="18">
        <f t="shared" si="8"/>
        <v>0</v>
      </c>
      <c r="H51" s="18">
        <f t="shared" si="8"/>
        <v>0</v>
      </c>
    </row>
    <row r="52" spans="2:8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6">
        <v>0</v>
      </c>
    </row>
    <row r="53" spans="2:8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0</v>
      </c>
      <c r="H53" s="6">
        <v>0</v>
      </c>
    </row>
    <row r="54" spans="2:8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  <c r="H54" s="6">
        <v>0</v>
      </c>
    </row>
    <row r="55" spans="2:8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6">
        <v>0</v>
      </c>
    </row>
    <row r="56" spans="2:8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6">
        <v>0</v>
      </c>
    </row>
    <row r="57" spans="2:8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H57" si="9">SUM(F52:F56)</f>
        <v>0</v>
      </c>
      <c r="G57" s="18">
        <f t="shared" si="9"/>
        <v>0</v>
      </c>
      <c r="H57" s="18">
        <f t="shared" si="9"/>
        <v>0</v>
      </c>
    </row>
    <row r="58" spans="2:8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  <c r="H58" s="6">
        <v>0</v>
      </c>
    </row>
    <row r="59" spans="2:8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  <c r="H59" s="6">
        <v>0</v>
      </c>
    </row>
    <row r="60" spans="2:8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  <c r="H60" s="6">
        <v>0</v>
      </c>
    </row>
    <row r="61" spans="2:8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  <c r="G61" s="6">
        <v>0</v>
      </c>
      <c r="H61" s="6">
        <v>0</v>
      </c>
    </row>
    <row r="62" spans="2:8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0</v>
      </c>
      <c r="H62" s="6">
        <v>0</v>
      </c>
    </row>
    <row r="63" spans="2:8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H63" si="10">SUM(F58:F62)</f>
        <v>0</v>
      </c>
      <c r="G63" s="18">
        <f t="shared" si="10"/>
        <v>0</v>
      </c>
      <c r="H63" s="18">
        <f t="shared" si="10"/>
        <v>0</v>
      </c>
    </row>
    <row r="64" spans="2:8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  <c r="H64" s="6">
        <v>0</v>
      </c>
    </row>
    <row r="65" spans="2:8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  <c r="H65" s="6">
        <v>0</v>
      </c>
    </row>
    <row r="66" spans="2:8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  <c r="H66" s="6">
        <v>0</v>
      </c>
    </row>
    <row r="67" spans="2:8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  <c r="H67" s="6">
        <v>0</v>
      </c>
    </row>
    <row r="68" spans="2:8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6">
        <v>0</v>
      </c>
    </row>
    <row r="69" spans="2:8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H69" si="11">SUM(F64:F68)</f>
        <v>0</v>
      </c>
      <c r="G69" s="18">
        <f t="shared" si="11"/>
        <v>0</v>
      </c>
      <c r="H69" s="18">
        <f t="shared" si="11"/>
        <v>0</v>
      </c>
    </row>
    <row r="70" spans="2:8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80875684</v>
      </c>
      <c r="F70" s="18">
        <f t="shared" ref="F70:H70" si="12">F15+F21+F35+F51+F57+F63+F69</f>
        <v>105983164</v>
      </c>
      <c r="G70" s="18">
        <f t="shared" si="12"/>
        <v>0</v>
      </c>
      <c r="H70" s="18">
        <f t="shared" si="12"/>
        <v>0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2. melléklet a 6/2019.(V.31.) és
a 2/2019. (III.14.) önkormányzati rendelethez
Az önkormányzat és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2019-05-07T18:28:44Z</cp:lastPrinted>
  <dcterms:created xsi:type="dcterms:W3CDTF">2019-02-06T16:32:53Z</dcterms:created>
  <dcterms:modified xsi:type="dcterms:W3CDTF">2019-06-07T06:11:14Z</dcterms:modified>
</cp:coreProperties>
</file>