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Előirányzat felhasználási terv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5" i="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4"/>
  <c r="M36"/>
  <c r="M37"/>
  <c r="M38"/>
  <c r="M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4"/>
  <c r="L36"/>
  <c r="L37"/>
  <c r="L38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4"/>
  <c r="K36"/>
  <c r="K37"/>
  <c r="K38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6"/>
  <c r="J37"/>
  <c r="J3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4"/>
  <c r="I36"/>
  <c r="I37"/>
  <c r="I3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H36"/>
  <c r="H37"/>
  <c r="H38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6"/>
  <c r="G37"/>
  <c r="G38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F36"/>
  <c r="F37"/>
  <c r="F38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4"/>
  <c r="E36"/>
  <c r="E37"/>
  <c r="E38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4"/>
  <c r="D36"/>
  <c r="D37"/>
  <c r="D38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4"/>
  <c r="C36"/>
  <c r="C37"/>
  <c r="C38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4"/>
  <c r="B36"/>
  <c r="B37"/>
  <c r="B38"/>
  <c r="B4"/>
  <c r="N33"/>
  <c r="M33" s="1"/>
  <c r="N29"/>
  <c r="N19"/>
  <c r="N16"/>
  <c r="N14"/>
  <c r="N11"/>
  <c r="D33" l="1"/>
  <c r="G33"/>
  <c r="K33"/>
  <c r="N35"/>
  <c r="B33"/>
  <c r="C33"/>
  <c r="E33"/>
  <c r="F33"/>
  <c r="H33"/>
  <c r="I33"/>
  <c r="J33"/>
  <c r="L33"/>
  <c r="L35" l="1"/>
  <c r="J35"/>
  <c r="I35"/>
  <c r="H35"/>
  <c r="F35"/>
  <c r="C35"/>
  <c r="N39"/>
  <c r="M35"/>
  <c r="K35"/>
  <c r="G35"/>
  <c r="E35"/>
  <c r="D35"/>
  <c r="B35"/>
  <c r="M39" l="1"/>
  <c r="L39"/>
  <c r="K39"/>
  <c r="J39"/>
  <c r="I39"/>
  <c r="H39"/>
  <c r="D39"/>
  <c r="B39"/>
  <c r="G39"/>
  <c r="F39"/>
  <c r="E39"/>
  <c r="C39"/>
</calcChain>
</file>

<file path=xl/sharedStrings.xml><?xml version="1.0" encoding="utf-8"?>
<sst xmlns="http://schemas.openxmlformats.org/spreadsheetml/2006/main" count="38" uniqueCount="38">
  <si>
    <t>Kiadások</t>
  </si>
  <si>
    <t>Megnevezés</t>
  </si>
  <si>
    <t>Működési célú támogatások államháztartáson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</si>
  <si>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</si>
  <si>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</si>
  <si>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</si>
  <si>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</si>
  <si>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</si>
  <si>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Ellátottak pénzbeli juttatásai</t>
  </si>
  <si>
    <t>Egyéb működési célú kiadások</t>
  </si>
  <si>
    <t>Előző évi maradvány igénybevétele</t>
  </si>
  <si>
    <t>Központi irányítószervi támogatás</t>
  </si>
  <si>
    <t>Finanszírozási bevételek (12)</t>
  </si>
  <si>
    <t>Működési bevételek összesen (10+13)</t>
  </si>
  <si>
    <t>Felhalmozási 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</si>
  <si>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</si>
  <si>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</si>
  <si>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</si>
  <si>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</si>
  <si>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</si>
  <si>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</si>
  <si>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</si>
  <si>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</si>
  <si>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</si>
  <si>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</si>
  <si>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</si>
  <si>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</si>
  <si>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</si>
  <si>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Költségvetési bevételek összesen (3+4+5)</t>
  </si>
  <si>
    <t>Felhalmozási bevételek</t>
  </si>
  <si>
    <t>Bevételek összesen: (15+16)</t>
  </si>
  <si>
    <t>Költségvetési kiadások összesen(21+…+25)</t>
  </si>
  <si>
    <t>Államháztartáson belüli megelőlegezések visszafizetése</t>
  </si>
  <si>
    <t>Finanszírozási kiadások (30+31)</t>
  </si>
  <si>
    <t>Működési kiadások összesen (28+32)</t>
  </si>
  <si>
    <t>Kiadások összesen: (34+36)</t>
  </si>
  <si>
    <t>2018. évi előirányzat felhasználási terv</t>
  </si>
  <si>
    <t xml:space="preserve">a 2/2018 (III.1.) önkormányzati rendelet 5. melléklete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</si>
</sst>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A2" sqref="A2"/>
    </sheetView>
  </sheetViews>
  <sheetFormatPr defaultRowHeight="15"/>
  <cols>
    <col min="1" max="1" width="50.85546875" customWidth="1"/>
    <col min="2" max="2" width="10.85546875" customWidth="1"/>
    <col min="3" max="3" width="12" bestFit="1" customWidth="1"/>
    <col min="4" max="4" width="10.140625" customWidth="1"/>
    <col min="5" max="5" width="9.7109375" customWidth="1"/>
    <col min="6" max="7" width="10.140625" customWidth="1"/>
    <col min="8" max="8" width="10" customWidth="1"/>
    <col min="9" max="9" width="9.85546875" customWidth="1"/>
    <col min="10" max="11" width="10.140625" customWidth="1"/>
    <col min="12" max="12" width="10" customWidth="1"/>
    <col min="13" max="13" width="9.7109375" customWidth="1"/>
    <col min="14" max="14" width="11.7109375" customWidth="1"/>
  </cols>
  <sheetData>
    <row r="1" spans="1:14">
      <c r="A1" s="2" t="s">
        <v>37</v>
      </c>
    </row>
    <row r="2" spans="1:14">
      <c r="A2" t="s">
        <v>36</v>
      </c>
    </row>
    <row r="3" spans="1:14">
      <c r="A3" t="s">
        <v>1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</row>
    <row r="4" spans="1:14">
      <c r="A4" t="s">
        <v>2</v>
      </c>
      <c r="B4" s="1">
        <f>+N4/12</f>
        <v>20355750</v>
      </c>
      <c r="C4" s="1">
        <f>+N4/12</f>
        <v>20355750</v>
      </c>
      <c r="D4" s="1">
        <f>+N4/12</f>
        <v>20355750</v>
      </c>
      <c r="E4" s="1">
        <f>+N4/12</f>
        <v>20355750</v>
      </c>
      <c r="F4" s="1">
        <f>+N4/12</f>
        <v>20355750</v>
      </c>
      <c r="G4" s="1">
        <f>+N4/12</f>
        <v>20355750</v>
      </c>
      <c r="H4" s="1">
        <f>+N4/12</f>
        <v>20355750</v>
      </c>
      <c r="I4" s="1">
        <f>+N4/12</f>
        <v>20355750</v>
      </c>
      <c r="J4" s="1">
        <f>+N4/12</f>
        <v>20355750</v>
      </c>
      <c r="K4" s="1">
        <f>+N4/12</f>
        <v>20355750</v>
      </c>
      <c r="L4" s="1">
        <f>+N4/12</f>
        <v>20355750</v>
      </c>
      <c r="M4" s="1">
        <f>+N4/12</f>
        <v>20355750</v>
      </c>
      <c r="N4" s="1">
        <v>244269000</v>
      </c>
    </row>
    <row r="5" spans="1:14">
      <c r="A5" t="s">
        <v>4</v>
      </c>
      <c r="B5" s="1">
        <f t="shared" ref="B5:B39" si="0">+N5/12</f>
        <v>4554166.666666667</v>
      </c>
      <c r="C5" s="1">
        <f t="shared" ref="C5:C39" si="1">+N5/12</f>
        <v>4554166.666666667</v>
      </c>
      <c r="D5" s="1">
        <f t="shared" ref="D5:D39" si="2">+N5/12</f>
        <v>4554166.666666667</v>
      </c>
      <c r="E5" s="1">
        <f t="shared" ref="E5:E39" si="3">+N5/12</f>
        <v>4554166.666666667</v>
      </c>
      <c r="F5" s="1">
        <f t="shared" ref="F5:F39" si="4">+N5/12</f>
        <v>4554166.666666667</v>
      </c>
      <c r="G5" s="1">
        <f t="shared" ref="G5:G39" si="5">+N5/12</f>
        <v>4554166.666666667</v>
      </c>
      <c r="H5" s="1">
        <f t="shared" ref="H5:H39" si="6">+N5/12</f>
        <v>4554166.666666667</v>
      </c>
      <c r="I5" s="1">
        <f t="shared" ref="I5:I39" si="7">+N5/12</f>
        <v>4554166.666666667</v>
      </c>
      <c r="J5" s="1">
        <f t="shared" ref="J5:J39" si="8">+N5/12</f>
        <v>4554166.666666667</v>
      </c>
      <c r="K5" s="1">
        <f t="shared" ref="K5:K39" si="9">+N5/12</f>
        <v>4554166.666666667</v>
      </c>
      <c r="L5" s="1">
        <f t="shared" ref="L5:L39" si="10">+N5/12</f>
        <v>4554166.666666667</v>
      </c>
      <c r="M5" s="1">
        <f t="shared" ref="M5:M39" si="11">+N5/12</f>
        <v>4554166.666666667</v>
      </c>
      <c r="N5" s="1">
        <v>54650000</v>
      </c>
    </row>
    <row r="6" spans="1:14">
      <c r="A6" t="s">
        <v>6</v>
      </c>
      <c r="B6" s="1">
        <f t="shared" si="0"/>
        <v>1000000</v>
      </c>
      <c r="C6" s="1">
        <f t="shared" si="1"/>
        <v>1000000</v>
      </c>
      <c r="D6" s="1">
        <f t="shared" si="2"/>
        <v>1000000</v>
      </c>
      <c r="E6" s="1">
        <f t="shared" si="3"/>
        <v>1000000</v>
      </c>
      <c r="F6" s="1">
        <f t="shared" si="4"/>
        <v>1000000</v>
      </c>
      <c r="G6" s="1">
        <f t="shared" si="5"/>
        <v>1000000</v>
      </c>
      <c r="H6" s="1">
        <f t="shared" si="6"/>
        <v>1000000</v>
      </c>
      <c r="I6" s="1">
        <f t="shared" si="7"/>
        <v>1000000</v>
      </c>
      <c r="J6" s="1">
        <f t="shared" si="8"/>
        <v>1000000</v>
      </c>
      <c r="K6" s="1">
        <f t="shared" si="9"/>
        <v>1000000</v>
      </c>
      <c r="L6" s="1">
        <f t="shared" si="10"/>
        <v>1000000</v>
      </c>
      <c r="M6" s="1">
        <f t="shared" si="11"/>
        <v>1000000</v>
      </c>
      <c r="N6" s="1">
        <v>12000000</v>
      </c>
    </row>
    <row r="7" spans="1:14">
      <c r="B7" s="1">
        <f t="shared" si="0"/>
        <v>0</v>
      </c>
      <c r="C7" s="1">
        <f t="shared" si="1"/>
        <v>0</v>
      </c>
      <c r="D7" s="1">
        <f t="shared" si="2"/>
        <v>0</v>
      </c>
      <c r="E7" s="1">
        <f t="shared" si="3"/>
        <v>0</v>
      </c>
      <c r="F7" s="1">
        <f t="shared" si="4"/>
        <v>0</v>
      </c>
      <c r="G7" s="1">
        <f t="shared" si="5"/>
        <v>0</v>
      </c>
      <c r="H7" s="1">
        <f t="shared" si="6"/>
        <v>0</v>
      </c>
      <c r="I7" s="1">
        <f t="shared" si="7"/>
        <v>0</v>
      </c>
      <c r="J7" s="1">
        <f t="shared" si="8"/>
        <v>0</v>
      </c>
      <c r="K7" s="1">
        <f t="shared" si="9"/>
        <v>0</v>
      </c>
      <c r="L7" s="1">
        <f t="shared" si="10"/>
        <v>0</v>
      </c>
      <c r="M7" s="1">
        <f t="shared" si="11"/>
        <v>0</v>
      </c>
    </row>
    <row r="8" spans="1:14">
      <c r="B8" s="1">
        <f t="shared" si="0"/>
        <v>0</v>
      </c>
      <c r="C8" s="1">
        <f t="shared" si="1"/>
        <v>0</v>
      </c>
      <c r="D8" s="1">
        <f t="shared" si="2"/>
        <v>0</v>
      </c>
      <c r="E8" s="1">
        <f t="shared" si="3"/>
        <v>0</v>
      </c>
      <c r="F8" s="1">
        <f t="shared" si="4"/>
        <v>0</v>
      </c>
      <c r="G8" s="1">
        <f t="shared" si="5"/>
        <v>0</v>
      </c>
      <c r="H8" s="1">
        <f t="shared" si="6"/>
        <v>0</v>
      </c>
      <c r="I8" s="1">
        <f t="shared" si="7"/>
        <v>0</v>
      </c>
      <c r="J8" s="1">
        <f t="shared" si="8"/>
        <v>0</v>
      </c>
      <c r="K8" s="1">
        <f t="shared" si="9"/>
        <v>0</v>
      </c>
      <c r="L8" s="1">
        <f t="shared" si="10"/>
        <v>0</v>
      </c>
      <c r="M8" s="1">
        <f t="shared" si="11"/>
        <v>0</v>
      </c>
    </row>
    <row r="9" spans="1:14">
      <c r="B9" s="1">
        <f t="shared" si="0"/>
        <v>0</v>
      </c>
      <c r="C9" s="1">
        <f t="shared" si="1"/>
        <v>0</v>
      </c>
      <c r="D9" s="1">
        <f t="shared" si="2"/>
        <v>0</v>
      </c>
      <c r="E9" s="1">
        <f t="shared" si="3"/>
        <v>0</v>
      </c>
      <c r="F9" s="1">
        <f t="shared" si="4"/>
        <v>0</v>
      </c>
      <c r="G9" s="1">
        <f t="shared" si="5"/>
        <v>0</v>
      </c>
      <c r="H9" s="1">
        <f t="shared" si="6"/>
        <v>0</v>
      </c>
      <c r="I9" s="1">
        <f t="shared" si="7"/>
        <v>0</v>
      </c>
      <c r="J9" s="1">
        <f t="shared" si="8"/>
        <v>0</v>
      </c>
      <c r="K9" s="1">
        <f t="shared" si="9"/>
        <v>0</v>
      </c>
      <c r="L9" s="1">
        <f t="shared" si="10"/>
        <v>0</v>
      </c>
      <c r="M9" s="1">
        <f t="shared" si="11"/>
        <v>0</v>
      </c>
    </row>
    <row r="10" spans="1:14">
      <c r="B10" s="1">
        <f t="shared" si="0"/>
        <v>0</v>
      </c>
      <c r="C10" s="1">
        <f t="shared" si="1"/>
        <v>0</v>
      </c>
      <c r="D10" s="1">
        <f t="shared" si="2"/>
        <v>0</v>
      </c>
      <c r="E10" s="1">
        <f t="shared" si="3"/>
        <v>0</v>
      </c>
      <c r="F10" s="1">
        <f t="shared" si="4"/>
        <v>0</v>
      </c>
      <c r="G10" s="1">
        <f t="shared" si="5"/>
        <v>0</v>
      </c>
      <c r="H10" s="1">
        <f t="shared" si="6"/>
        <v>0</v>
      </c>
      <c r="I10" s="1">
        <f t="shared" si="7"/>
        <v>0</v>
      </c>
      <c r="J10" s="1">
        <f t="shared" si="8"/>
        <v>0</v>
      </c>
      <c r="K10" s="1">
        <f t="shared" si="9"/>
        <v>0</v>
      </c>
      <c r="L10" s="1">
        <f t="shared" si="10"/>
        <v>0</v>
      </c>
      <c r="M10" s="1">
        <f t="shared" si="11"/>
        <v>0</v>
      </c>
    </row>
    <row r="11" spans="1:14">
      <c r="A11" t="s">
        <v>28</v>
      </c>
      <c r="B11" s="1">
        <f t="shared" si="0"/>
        <v>25909916.666666668</v>
      </c>
      <c r="C11" s="1">
        <f t="shared" si="1"/>
        <v>25909916.666666668</v>
      </c>
      <c r="D11" s="1">
        <f t="shared" si="2"/>
        <v>25909916.666666668</v>
      </c>
      <c r="E11" s="1">
        <f t="shared" si="3"/>
        <v>25909916.666666668</v>
      </c>
      <c r="F11" s="1">
        <f t="shared" si="4"/>
        <v>25909916.666666668</v>
      </c>
      <c r="G11" s="1">
        <f t="shared" si="5"/>
        <v>25909916.666666668</v>
      </c>
      <c r="H11" s="1">
        <f t="shared" si="6"/>
        <v>25909916.666666668</v>
      </c>
      <c r="I11" s="1">
        <f t="shared" si="7"/>
        <v>25909916.666666668</v>
      </c>
      <c r="J11" s="1">
        <f t="shared" si="8"/>
        <v>25909916.666666668</v>
      </c>
      <c r="K11" s="1">
        <f t="shared" si="9"/>
        <v>25909916.666666668</v>
      </c>
      <c r="L11" s="1">
        <f t="shared" si="10"/>
        <v>25909916.666666668</v>
      </c>
      <c r="M11" s="1">
        <f t="shared" si="11"/>
        <v>25909916.666666668</v>
      </c>
      <c r="N11" s="1">
        <f>+N4+N5+N6</f>
        <v>310919000</v>
      </c>
    </row>
    <row r="12" spans="1:14">
      <c r="B12" s="1">
        <f t="shared" si="0"/>
        <v>0</v>
      </c>
      <c r="C12" s="1">
        <f t="shared" si="1"/>
        <v>0</v>
      </c>
      <c r="D12" s="1">
        <f t="shared" si="2"/>
        <v>0</v>
      </c>
      <c r="E12" s="1">
        <f t="shared" si="3"/>
        <v>0</v>
      </c>
      <c r="F12" s="1">
        <f t="shared" si="4"/>
        <v>0</v>
      </c>
      <c r="G12" s="1">
        <f t="shared" si="5"/>
        <v>0</v>
      </c>
      <c r="H12" s="1">
        <f t="shared" si="6"/>
        <v>0</v>
      </c>
      <c r="I12" s="1">
        <f t="shared" si="7"/>
        <v>0</v>
      </c>
      <c r="J12" s="1">
        <f t="shared" si="8"/>
        <v>0</v>
      </c>
      <c r="K12" s="1">
        <f t="shared" si="9"/>
        <v>0</v>
      </c>
      <c r="L12" s="1">
        <f t="shared" si="10"/>
        <v>0</v>
      </c>
      <c r="M12" s="1">
        <f t="shared" si="11"/>
        <v>0</v>
      </c>
    </row>
    <row r="13" spans="1:14">
      <c r="A13" t="s">
        <v>10</v>
      </c>
      <c r="B13" s="1">
        <f t="shared" si="0"/>
        <v>12325000</v>
      </c>
      <c r="C13" s="1">
        <f t="shared" si="1"/>
        <v>12325000</v>
      </c>
      <c r="D13" s="1">
        <f t="shared" si="2"/>
        <v>12325000</v>
      </c>
      <c r="E13" s="1">
        <f t="shared" si="3"/>
        <v>12325000</v>
      </c>
      <c r="F13" s="1">
        <f t="shared" si="4"/>
        <v>12325000</v>
      </c>
      <c r="G13" s="1">
        <f t="shared" si="5"/>
        <v>12325000</v>
      </c>
      <c r="H13" s="1">
        <f t="shared" si="6"/>
        <v>12325000</v>
      </c>
      <c r="I13" s="1">
        <f t="shared" si="7"/>
        <v>12325000</v>
      </c>
      <c r="J13" s="1">
        <f t="shared" si="8"/>
        <v>12325000</v>
      </c>
      <c r="K13" s="1">
        <f t="shared" si="9"/>
        <v>12325000</v>
      </c>
      <c r="L13" s="1">
        <f t="shared" si="10"/>
        <v>12325000</v>
      </c>
      <c r="M13" s="1">
        <f t="shared" si="11"/>
        <v>12325000</v>
      </c>
      <c r="N13" s="1">
        <v>147900000</v>
      </c>
    </row>
    <row r="14" spans="1:14">
      <c r="A14" t="s">
        <v>12</v>
      </c>
      <c r="B14" s="1">
        <f t="shared" si="0"/>
        <v>12325000</v>
      </c>
      <c r="C14" s="1">
        <f t="shared" si="1"/>
        <v>12325000</v>
      </c>
      <c r="D14" s="1">
        <f t="shared" si="2"/>
        <v>12325000</v>
      </c>
      <c r="E14" s="1">
        <f t="shared" si="3"/>
        <v>12325000</v>
      </c>
      <c r="F14" s="1">
        <f t="shared" si="4"/>
        <v>12325000</v>
      </c>
      <c r="G14" s="1">
        <f t="shared" si="5"/>
        <v>12325000</v>
      </c>
      <c r="H14" s="1">
        <f t="shared" si="6"/>
        <v>12325000</v>
      </c>
      <c r="I14" s="1">
        <f t="shared" si="7"/>
        <v>12325000</v>
      </c>
      <c r="J14" s="1">
        <f t="shared" si="8"/>
        <v>12325000</v>
      </c>
      <c r="K14" s="1">
        <f t="shared" si="9"/>
        <v>12325000</v>
      </c>
      <c r="L14" s="1">
        <f t="shared" si="10"/>
        <v>12325000</v>
      </c>
      <c r="M14" s="1">
        <f t="shared" si="11"/>
        <v>12325000</v>
      </c>
      <c r="N14" s="1">
        <f>+N13</f>
        <v>147900000</v>
      </c>
    </row>
    <row r="15" spans="1:14">
      <c r="B15" s="1">
        <f t="shared" si="0"/>
        <v>0</v>
      </c>
      <c r="C15" s="1">
        <f t="shared" si="1"/>
        <v>0</v>
      </c>
      <c r="D15" s="1">
        <f t="shared" si="2"/>
        <v>0</v>
      </c>
      <c r="E15" s="1">
        <f t="shared" si="3"/>
        <v>0</v>
      </c>
      <c r="F15" s="1">
        <f t="shared" si="4"/>
        <v>0</v>
      </c>
      <c r="G15" s="1">
        <f t="shared" si="5"/>
        <v>0</v>
      </c>
      <c r="H15" s="1">
        <f t="shared" si="6"/>
        <v>0</v>
      </c>
      <c r="I15" s="1">
        <f t="shared" si="7"/>
        <v>0</v>
      </c>
      <c r="J15" s="1">
        <f t="shared" si="8"/>
        <v>0</v>
      </c>
      <c r="K15" s="1">
        <f t="shared" si="9"/>
        <v>0</v>
      </c>
      <c r="L15" s="1">
        <f t="shared" si="10"/>
        <v>0</v>
      </c>
      <c r="M15" s="1">
        <f t="shared" si="11"/>
        <v>0</v>
      </c>
    </row>
    <row r="16" spans="1:14">
      <c r="A16" t="s">
        <v>13</v>
      </c>
      <c r="B16" s="1">
        <f t="shared" si="0"/>
        <v>38234916.666666664</v>
      </c>
      <c r="C16" s="1">
        <f t="shared" si="1"/>
        <v>38234916.666666664</v>
      </c>
      <c r="D16" s="1">
        <f t="shared" si="2"/>
        <v>38234916.666666664</v>
      </c>
      <c r="E16" s="1">
        <f t="shared" si="3"/>
        <v>38234916.666666664</v>
      </c>
      <c r="F16" s="1">
        <f t="shared" si="4"/>
        <v>38234916.666666664</v>
      </c>
      <c r="G16" s="1">
        <f t="shared" si="5"/>
        <v>38234916.666666664</v>
      </c>
      <c r="H16" s="1">
        <f t="shared" si="6"/>
        <v>38234916.666666664</v>
      </c>
      <c r="I16" s="1">
        <f t="shared" si="7"/>
        <v>38234916.666666664</v>
      </c>
      <c r="J16" s="1">
        <f t="shared" si="8"/>
        <v>38234916.666666664</v>
      </c>
      <c r="K16" s="1">
        <f t="shared" si="9"/>
        <v>38234916.666666664</v>
      </c>
      <c r="L16" s="1">
        <f t="shared" si="10"/>
        <v>38234916.666666664</v>
      </c>
      <c r="M16" s="1">
        <f t="shared" si="11"/>
        <v>38234916.666666664</v>
      </c>
      <c r="N16" s="1">
        <f>+N11+N14</f>
        <v>458819000</v>
      </c>
    </row>
    <row r="17" spans="1:14">
      <c r="A17" t="s">
        <v>29</v>
      </c>
      <c r="B17" s="1">
        <f t="shared" si="0"/>
        <v>8530833.333333334</v>
      </c>
      <c r="C17" s="1">
        <f t="shared" si="1"/>
        <v>8530833.333333334</v>
      </c>
      <c r="D17" s="1">
        <f t="shared" si="2"/>
        <v>8530833.333333334</v>
      </c>
      <c r="E17" s="1">
        <f t="shared" si="3"/>
        <v>8530833.333333334</v>
      </c>
      <c r="F17" s="1">
        <f t="shared" si="4"/>
        <v>8530833.333333334</v>
      </c>
      <c r="G17" s="1">
        <f t="shared" si="5"/>
        <v>8530833.333333334</v>
      </c>
      <c r="H17" s="1">
        <f t="shared" si="6"/>
        <v>8530833.333333334</v>
      </c>
      <c r="I17" s="1">
        <f t="shared" si="7"/>
        <v>8530833.333333334</v>
      </c>
      <c r="J17" s="1">
        <f t="shared" si="8"/>
        <v>8530833.333333334</v>
      </c>
      <c r="K17" s="1">
        <f t="shared" si="9"/>
        <v>8530833.333333334</v>
      </c>
      <c r="L17" s="1">
        <f t="shared" si="10"/>
        <v>8530833.333333334</v>
      </c>
      <c r="M17" s="1">
        <f t="shared" si="11"/>
        <v>8530833.333333334</v>
      </c>
      <c r="N17" s="1">
        <v>102370000</v>
      </c>
    </row>
    <row r="18" spans="1:14">
      <c r="B18" s="1">
        <f t="shared" si="0"/>
        <v>0</v>
      </c>
      <c r="C18" s="1">
        <f t="shared" si="1"/>
        <v>0</v>
      </c>
      <c r="D18" s="1">
        <f t="shared" si="2"/>
        <v>0</v>
      </c>
      <c r="E18" s="1">
        <f t="shared" si="3"/>
        <v>0</v>
      </c>
      <c r="F18" s="1">
        <f t="shared" si="4"/>
        <v>0</v>
      </c>
      <c r="G18" s="1">
        <f t="shared" si="5"/>
        <v>0</v>
      </c>
      <c r="H18" s="1">
        <f t="shared" si="6"/>
        <v>0</v>
      </c>
      <c r="I18" s="1">
        <f t="shared" si="7"/>
        <v>0</v>
      </c>
      <c r="J18" s="1">
        <f t="shared" si="8"/>
        <v>0</v>
      </c>
      <c r="K18" s="1">
        <f t="shared" si="9"/>
        <v>0</v>
      </c>
      <c r="L18" s="1">
        <f t="shared" si="10"/>
        <v>0</v>
      </c>
      <c r="M18" s="1">
        <f t="shared" si="11"/>
        <v>0</v>
      </c>
    </row>
    <row r="19" spans="1:14">
      <c r="A19" t="s">
        <v>30</v>
      </c>
      <c r="B19" s="1">
        <f t="shared" si="0"/>
        <v>46765750</v>
      </c>
      <c r="C19" s="1">
        <f t="shared" si="1"/>
        <v>46765750</v>
      </c>
      <c r="D19" s="1">
        <f t="shared" si="2"/>
        <v>46765750</v>
      </c>
      <c r="E19" s="1">
        <f t="shared" si="3"/>
        <v>46765750</v>
      </c>
      <c r="F19" s="1">
        <f t="shared" si="4"/>
        <v>46765750</v>
      </c>
      <c r="G19" s="1">
        <f t="shared" si="5"/>
        <v>46765750</v>
      </c>
      <c r="H19" s="1">
        <f t="shared" si="6"/>
        <v>46765750</v>
      </c>
      <c r="I19" s="1">
        <f t="shared" si="7"/>
        <v>46765750</v>
      </c>
      <c r="J19" s="1">
        <f t="shared" si="8"/>
        <v>46765750</v>
      </c>
      <c r="K19" s="1">
        <f t="shared" si="9"/>
        <v>46765750</v>
      </c>
      <c r="L19" s="1">
        <f t="shared" si="10"/>
        <v>46765750</v>
      </c>
      <c r="M19" s="1">
        <f t="shared" si="11"/>
        <v>46765750</v>
      </c>
      <c r="N19" s="1">
        <f>+N16+N17</f>
        <v>561189000</v>
      </c>
    </row>
    <row r="20" spans="1:14">
      <c r="B20" s="1">
        <f t="shared" si="0"/>
        <v>0</v>
      </c>
      <c r="C20" s="1">
        <f t="shared" si="1"/>
        <v>0</v>
      </c>
      <c r="D20" s="1">
        <f t="shared" si="2"/>
        <v>0</v>
      </c>
      <c r="E20" s="1">
        <f t="shared" si="3"/>
        <v>0</v>
      </c>
      <c r="F20" s="1">
        <f t="shared" si="4"/>
        <v>0</v>
      </c>
      <c r="G20" s="1">
        <f t="shared" si="5"/>
        <v>0</v>
      </c>
      <c r="H20" s="1">
        <f t="shared" si="6"/>
        <v>0</v>
      </c>
      <c r="I20" s="1">
        <f t="shared" si="7"/>
        <v>0</v>
      </c>
      <c r="J20" s="1">
        <f t="shared" si="8"/>
        <v>0</v>
      </c>
      <c r="K20" s="1">
        <f t="shared" si="9"/>
        <v>0</v>
      </c>
      <c r="L20" s="1">
        <f t="shared" si="10"/>
        <v>0</v>
      </c>
      <c r="M20" s="1">
        <f t="shared" si="11"/>
        <v>0</v>
      </c>
    </row>
    <row r="21" spans="1:14">
      <c r="A21" t="s">
        <v>0</v>
      </c>
      <c r="B21" s="1">
        <f t="shared" si="0"/>
        <v>0</v>
      </c>
      <c r="C21" s="1">
        <f t="shared" si="1"/>
        <v>0</v>
      </c>
      <c r="D21" s="1">
        <f t="shared" si="2"/>
        <v>0</v>
      </c>
      <c r="E21" s="1">
        <f t="shared" si="3"/>
        <v>0</v>
      </c>
      <c r="F21" s="1">
        <f t="shared" si="4"/>
        <v>0</v>
      </c>
      <c r="G21" s="1">
        <f t="shared" si="5"/>
        <v>0</v>
      </c>
      <c r="H21" s="1">
        <f t="shared" si="6"/>
        <v>0</v>
      </c>
      <c r="I21" s="1">
        <f t="shared" si="7"/>
        <v>0</v>
      </c>
      <c r="J21" s="1">
        <f t="shared" si="8"/>
        <v>0</v>
      </c>
      <c r="K21" s="1">
        <f t="shared" si="9"/>
        <v>0</v>
      </c>
      <c r="L21" s="1">
        <f t="shared" si="10"/>
        <v>0</v>
      </c>
      <c r="M21" s="1">
        <f t="shared" si="11"/>
        <v>0</v>
      </c>
    </row>
    <row r="22" spans="1:14">
      <c r="A22" t="s">
        <v>3</v>
      </c>
      <c r="B22" s="1">
        <f t="shared" si="0"/>
        <v>5375250</v>
      </c>
      <c r="C22" s="1">
        <f t="shared" si="1"/>
        <v>5375250</v>
      </c>
      <c r="D22" s="1">
        <f t="shared" si="2"/>
        <v>5375250</v>
      </c>
      <c r="E22" s="1">
        <f t="shared" si="3"/>
        <v>5375250</v>
      </c>
      <c r="F22" s="1">
        <f t="shared" si="4"/>
        <v>5375250</v>
      </c>
      <c r="G22" s="1">
        <f t="shared" si="5"/>
        <v>5375250</v>
      </c>
      <c r="H22" s="1">
        <f t="shared" si="6"/>
        <v>5375250</v>
      </c>
      <c r="I22" s="1">
        <f t="shared" si="7"/>
        <v>5375250</v>
      </c>
      <c r="J22" s="1">
        <f t="shared" si="8"/>
        <v>5375250</v>
      </c>
      <c r="K22" s="1">
        <f t="shared" si="9"/>
        <v>5375250</v>
      </c>
      <c r="L22" s="1">
        <f t="shared" si="10"/>
        <v>5375250</v>
      </c>
      <c r="M22" s="1">
        <f t="shared" si="11"/>
        <v>5375250</v>
      </c>
      <c r="N22" s="1">
        <v>64503000</v>
      </c>
    </row>
    <row r="23" spans="1:14">
      <c r="A23" t="s">
        <v>5</v>
      </c>
      <c r="B23" s="1">
        <f t="shared" si="0"/>
        <v>1058333.3333333333</v>
      </c>
      <c r="C23" s="1">
        <f t="shared" si="1"/>
        <v>1058333.3333333333</v>
      </c>
      <c r="D23" s="1">
        <f t="shared" si="2"/>
        <v>1058333.3333333333</v>
      </c>
      <c r="E23" s="1">
        <f t="shared" si="3"/>
        <v>1058333.3333333333</v>
      </c>
      <c r="F23" s="1">
        <f t="shared" si="4"/>
        <v>1058333.3333333333</v>
      </c>
      <c r="G23" s="1">
        <f t="shared" si="5"/>
        <v>1058333.3333333333</v>
      </c>
      <c r="H23" s="1">
        <f t="shared" si="6"/>
        <v>1058333.3333333333</v>
      </c>
      <c r="I23" s="1">
        <f t="shared" si="7"/>
        <v>1058333.3333333333</v>
      </c>
      <c r="J23" s="1">
        <f t="shared" si="8"/>
        <v>1058333.3333333333</v>
      </c>
      <c r="K23" s="1">
        <f t="shared" si="9"/>
        <v>1058333.3333333333</v>
      </c>
      <c r="L23" s="1">
        <f t="shared" si="10"/>
        <v>1058333.3333333333</v>
      </c>
      <c r="M23" s="1">
        <f t="shared" si="11"/>
        <v>1058333.3333333333</v>
      </c>
      <c r="N23" s="1">
        <v>12700000</v>
      </c>
    </row>
    <row r="24" spans="1:14">
      <c r="A24" t="s">
        <v>7</v>
      </c>
      <c r="B24" s="1">
        <f t="shared" si="0"/>
        <v>5508333.333333333</v>
      </c>
      <c r="C24" s="1">
        <f t="shared" si="1"/>
        <v>5508333.333333333</v>
      </c>
      <c r="D24" s="1">
        <f t="shared" si="2"/>
        <v>5508333.333333333</v>
      </c>
      <c r="E24" s="1">
        <f t="shared" si="3"/>
        <v>5508333.333333333</v>
      </c>
      <c r="F24" s="1">
        <f t="shared" si="4"/>
        <v>5508333.333333333</v>
      </c>
      <c r="G24" s="1">
        <f t="shared" si="5"/>
        <v>5508333.333333333</v>
      </c>
      <c r="H24" s="1">
        <f t="shared" si="6"/>
        <v>5508333.333333333</v>
      </c>
      <c r="I24" s="1">
        <f t="shared" si="7"/>
        <v>5508333.333333333</v>
      </c>
      <c r="J24" s="1">
        <f t="shared" si="8"/>
        <v>5508333.333333333</v>
      </c>
      <c r="K24" s="1">
        <f t="shared" si="9"/>
        <v>5508333.333333333</v>
      </c>
      <c r="L24" s="1">
        <f t="shared" si="10"/>
        <v>5508333.333333333</v>
      </c>
      <c r="M24" s="1">
        <f t="shared" si="11"/>
        <v>5508333.333333333</v>
      </c>
      <c r="N24" s="1">
        <v>66100000</v>
      </c>
    </row>
    <row r="25" spans="1:14">
      <c r="A25" t="s">
        <v>8</v>
      </c>
      <c r="B25" s="1">
        <f t="shared" si="0"/>
        <v>145833.33333333334</v>
      </c>
      <c r="C25" s="1">
        <f t="shared" si="1"/>
        <v>145833.33333333334</v>
      </c>
      <c r="D25" s="1">
        <f t="shared" si="2"/>
        <v>145833.33333333334</v>
      </c>
      <c r="E25" s="1">
        <f t="shared" si="3"/>
        <v>145833.33333333334</v>
      </c>
      <c r="F25" s="1">
        <f t="shared" si="4"/>
        <v>145833.33333333334</v>
      </c>
      <c r="G25" s="1">
        <f t="shared" si="5"/>
        <v>145833.33333333334</v>
      </c>
      <c r="H25" s="1">
        <f t="shared" si="6"/>
        <v>145833.33333333334</v>
      </c>
      <c r="I25" s="1">
        <f t="shared" si="7"/>
        <v>145833.33333333334</v>
      </c>
      <c r="J25" s="1">
        <f t="shared" si="8"/>
        <v>145833.33333333334</v>
      </c>
      <c r="K25" s="1">
        <f t="shared" si="9"/>
        <v>145833.33333333334</v>
      </c>
      <c r="L25" s="1">
        <f t="shared" si="10"/>
        <v>145833.33333333334</v>
      </c>
      <c r="M25" s="1">
        <f t="shared" si="11"/>
        <v>145833.33333333334</v>
      </c>
      <c r="N25" s="1">
        <v>1750000</v>
      </c>
    </row>
    <row r="26" spans="1:14">
      <c r="A26" t="s">
        <v>9</v>
      </c>
      <c r="B26" s="1">
        <f t="shared" si="0"/>
        <v>1166666.6666666667</v>
      </c>
      <c r="C26" s="1">
        <f t="shared" si="1"/>
        <v>1166666.6666666667</v>
      </c>
      <c r="D26" s="1">
        <f t="shared" si="2"/>
        <v>1166666.6666666667</v>
      </c>
      <c r="E26" s="1">
        <f t="shared" si="3"/>
        <v>1166666.6666666667</v>
      </c>
      <c r="F26" s="1">
        <f t="shared" si="4"/>
        <v>1166666.6666666667</v>
      </c>
      <c r="G26" s="1">
        <f t="shared" si="5"/>
        <v>1166666.6666666667</v>
      </c>
      <c r="H26" s="1">
        <f t="shared" si="6"/>
        <v>1166666.6666666667</v>
      </c>
      <c r="I26" s="1">
        <f t="shared" si="7"/>
        <v>1166666.6666666667</v>
      </c>
      <c r="J26" s="1">
        <f t="shared" si="8"/>
        <v>1166666.6666666667</v>
      </c>
      <c r="K26" s="1">
        <f t="shared" si="9"/>
        <v>1166666.6666666667</v>
      </c>
      <c r="L26" s="1">
        <f t="shared" si="10"/>
        <v>1166666.6666666667</v>
      </c>
      <c r="M26" s="1">
        <f t="shared" si="11"/>
        <v>1166666.6666666667</v>
      </c>
      <c r="N26" s="1">
        <v>14000000</v>
      </c>
    </row>
    <row r="27" spans="1:14">
      <c r="B27" s="1">
        <f t="shared" si="0"/>
        <v>0</v>
      </c>
      <c r="C27" s="1">
        <f t="shared" si="1"/>
        <v>0</v>
      </c>
      <c r="D27" s="1">
        <f t="shared" si="2"/>
        <v>0</v>
      </c>
      <c r="E27" s="1">
        <f t="shared" si="3"/>
        <v>0</v>
      </c>
      <c r="F27" s="1">
        <f t="shared" si="4"/>
        <v>0</v>
      </c>
      <c r="G27" s="1">
        <f t="shared" si="5"/>
        <v>0</v>
      </c>
      <c r="H27" s="1">
        <f t="shared" si="6"/>
        <v>0</v>
      </c>
      <c r="I27" s="1">
        <f t="shared" si="7"/>
        <v>0</v>
      </c>
      <c r="J27" s="1">
        <f t="shared" si="8"/>
        <v>0</v>
      </c>
      <c r="K27" s="1">
        <f t="shared" si="9"/>
        <v>0</v>
      </c>
      <c r="L27" s="1">
        <f t="shared" si="10"/>
        <v>0</v>
      </c>
      <c r="M27" s="1">
        <f t="shared" si="11"/>
        <v>0</v>
      </c>
    </row>
    <row r="28" spans="1:14">
      <c r="B28" s="1">
        <f t="shared" si="0"/>
        <v>0</v>
      </c>
      <c r="C28" s="1">
        <f t="shared" si="1"/>
        <v>0</v>
      </c>
      <c r="D28" s="1">
        <f t="shared" si="2"/>
        <v>0</v>
      </c>
      <c r="E28" s="1">
        <f t="shared" si="3"/>
        <v>0</v>
      </c>
      <c r="F28" s="1">
        <f t="shared" si="4"/>
        <v>0</v>
      </c>
      <c r="G28" s="1">
        <f t="shared" si="5"/>
        <v>0</v>
      </c>
      <c r="H28" s="1">
        <f t="shared" si="6"/>
        <v>0</v>
      </c>
      <c r="I28" s="1">
        <f t="shared" si="7"/>
        <v>0</v>
      </c>
      <c r="J28" s="1">
        <f t="shared" si="8"/>
        <v>0</v>
      </c>
      <c r="K28" s="1">
        <f t="shared" si="9"/>
        <v>0</v>
      </c>
      <c r="L28" s="1">
        <f t="shared" si="10"/>
        <v>0</v>
      </c>
      <c r="M28" s="1">
        <f t="shared" si="11"/>
        <v>0</v>
      </c>
    </row>
    <row r="29" spans="1:14">
      <c r="A29" t="s">
        <v>31</v>
      </c>
      <c r="B29" s="1">
        <f t="shared" si="0"/>
        <v>13254416.666666666</v>
      </c>
      <c r="C29" s="1">
        <f t="shared" si="1"/>
        <v>13254416.666666666</v>
      </c>
      <c r="D29" s="1">
        <f t="shared" si="2"/>
        <v>13254416.666666666</v>
      </c>
      <c r="E29" s="1">
        <f t="shared" si="3"/>
        <v>13254416.666666666</v>
      </c>
      <c r="F29" s="1">
        <f t="shared" si="4"/>
        <v>13254416.666666666</v>
      </c>
      <c r="G29" s="1">
        <f t="shared" si="5"/>
        <v>13254416.666666666</v>
      </c>
      <c r="H29" s="1">
        <f t="shared" si="6"/>
        <v>13254416.666666666</v>
      </c>
      <c r="I29" s="1">
        <f t="shared" si="7"/>
        <v>13254416.666666666</v>
      </c>
      <c r="J29" s="1">
        <f t="shared" si="8"/>
        <v>13254416.666666666</v>
      </c>
      <c r="K29" s="1">
        <f t="shared" si="9"/>
        <v>13254416.666666666</v>
      </c>
      <c r="L29" s="1">
        <f t="shared" si="10"/>
        <v>13254416.666666666</v>
      </c>
      <c r="M29" s="1">
        <f t="shared" si="11"/>
        <v>13254416.666666666</v>
      </c>
      <c r="N29" s="1">
        <f>+N22+N23+N24+N25+N26</f>
        <v>159053000</v>
      </c>
    </row>
    <row r="30" spans="1:14">
      <c r="B30" s="1">
        <f t="shared" si="0"/>
        <v>0</v>
      </c>
      <c r="C30" s="1">
        <f t="shared" si="1"/>
        <v>0</v>
      </c>
      <c r="D30" s="1">
        <f t="shared" si="2"/>
        <v>0</v>
      </c>
      <c r="E30" s="1">
        <f t="shared" si="3"/>
        <v>0</v>
      </c>
      <c r="F30" s="1">
        <f t="shared" si="4"/>
        <v>0</v>
      </c>
      <c r="G30" s="1">
        <f t="shared" si="5"/>
        <v>0</v>
      </c>
      <c r="H30" s="1">
        <f t="shared" si="6"/>
        <v>0</v>
      </c>
      <c r="I30" s="1">
        <f t="shared" si="7"/>
        <v>0</v>
      </c>
      <c r="J30" s="1">
        <f t="shared" si="8"/>
        <v>0</v>
      </c>
      <c r="K30" s="1">
        <f t="shared" si="9"/>
        <v>0</v>
      </c>
      <c r="L30" s="1">
        <f t="shared" si="10"/>
        <v>0</v>
      </c>
      <c r="M30" s="1">
        <f t="shared" si="11"/>
        <v>0</v>
      </c>
    </row>
    <row r="31" spans="1:14">
      <c r="A31" t="s">
        <v>11</v>
      </c>
      <c r="B31" s="1">
        <f t="shared" si="0"/>
        <v>15557833.333333334</v>
      </c>
      <c r="C31" s="1">
        <f t="shared" si="1"/>
        <v>15557833.333333334</v>
      </c>
      <c r="D31" s="1">
        <f t="shared" si="2"/>
        <v>15557833.333333334</v>
      </c>
      <c r="E31" s="1">
        <f t="shared" si="3"/>
        <v>15557833.333333334</v>
      </c>
      <c r="F31" s="1">
        <f t="shared" si="4"/>
        <v>15557833.333333334</v>
      </c>
      <c r="G31" s="1">
        <f t="shared" si="5"/>
        <v>15557833.333333334</v>
      </c>
      <c r="H31" s="1">
        <f t="shared" si="6"/>
        <v>15557833.333333334</v>
      </c>
      <c r="I31" s="1">
        <f t="shared" si="7"/>
        <v>15557833.333333334</v>
      </c>
      <c r="J31" s="1">
        <f t="shared" si="8"/>
        <v>15557833.333333334</v>
      </c>
      <c r="K31" s="1">
        <f t="shared" si="9"/>
        <v>15557833.333333334</v>
      </c>
      <c r="L31" s="1">
        <f t="shared" si="10"/>
        <v>15557833.333333334</v>
      </c>
      <c r="M31" s="1">
        <f t="shared" si="11"/>
        <v>15557833.333333334</v>
      </c>
      <c r="N31" s="1">
        <v>186694000</v>
      </c>
    </row>
    <row r="32" spans="1:14">
      <c r="A32" t="s">
        <v>32</v>
      </c>
      <c r="B32" s="1">
        <f t="shared" si="0"/>
        <v>622666.66666666663</v>
      </c>
      <c r="C32" s="1">
        <f t="shared" si="1"/>
        <v>622666.66666666663</v>
      </c>
      <c r="D32" s="1">
        <f t="shared" si="2"/>
        <v>622666.66666666663</v>
      </c>
      <c r="E32" s="1">
        <f t="shared" si="3"/>
        <v>622666.66666666663</v>
      </c>
      <c r="F32" s="1">
        <f t="shared" si="4"/>
        <v>622666.66666666663</v>
      </c>
      <c r="G32" s="1">
        <f t="shared" si="5"/>
        <v>622666.66666666663</v>
      </c>
      <c r="H32" s="1">
        <f t="shared" si="6"/>
        <v>622666.66666666663</v>
      </c>
      <c r="I32" s="1">
        <f t="shared" si="7"/>
        <v>622666.66666666663</v>
      </c>
      <c r="J32" s="1">
        <f t="shared" si="8"/>
        <v>622666.66666666663</v>
      </c>
      <c r="K32" s="1">
        <f t="shared" si="9"/>
        <v>622666.66666666663</v>
      </c>
      <c r="L32" s="1">
        <f t="shared" si="10"/>
        <v>622666.66666666663</v>
      </c>
      <c r="M32" s="1">
        <f t="shared" si="11"/>
        <v>622666.66666666663</v>
      </c>
      <c r="N32" s="1">
        <v>7472000</v>
      </c>
    </row>
    <row r="33" spans="1:14">
      <c r="A33" t="s">
        <v>33</v>
      </c>
      <c r="B33" s="1">
        <f t="shared" si="0"/>
        <v>16180500</v>
      </c>
      <c r="C33" s="1">
        <f t="shared" si="1"/>
        <v>16180500</v>
      </c>
      <c r="D33" s="1">
        <f t="shared" si="2"/>
        <v>16180500</v>
      </c>
      <c r="E33" s="1">
        <f t="shared" si="3"/>
        <v>16180500</v>
      </c>
      <c r="F33" s="1">
        <f t="shared" si="4"/>
        <v>16180500</v>
      </c>
      <c r="G33" s="1">
        <f t="shared" si="5"/>
        <v>16180500</v>
      </c>
      <c r="H33" s="1">
        <f t="shared" si="6"/>
        <v>16180500</v>
      </c>
      <c r="I33" s="1">
        <f t="shared" si="7"/>
        <v>16180500</v>
      </c>
      <c r="J33" s="1">
        <f t="shared" si="8"/>
        <v>16180500</v>
      </c>
      <c r="K33" s="1">
        <f t="shared" si="9"/>
        <v>16180500</v>
      </c>
      <c r="L33" s="1">
        <f t="shared" si="10"/>
        <v>16180500</v>
      </c>
      <c r="M33" s="1">
        <f t="shared" si="11"/>
        <v>16180500</v>
      </c>
      <c r="N33" s="1">
        <f>+N31+N32</f>
        <v>194166000</v>
      </c>
    </row>
    <row r="34" spans="1:14">
      <c r="B34" s="1">
        <f t="shared" si="0"/>
        <v>0</v>
      </c>
      <c r="C34" s="1">
        <f t="shared" si="1"/>
        <v>0</v>
      </c>
      <c r="D34" s="1">
        <f t="shared" si="2"/>
        <v>0</v>
      </c>
      <c r="E34" s="1">
        <f t="shared" si="3"/>
        <v>0</v>
      </c>
      <c r="F34" s="1">
        <f t="shared" si="4"/>
        <v>0</v>
      </c>
      <c r="G34" s="1">
        <f t="shared" si="5"/>
        <v>0</v>
      </c>
      <c r="H34" s="1">
        <f t="shared" si="6"/>
        <v>0</v>
      </c>
      <c r="I34" s="1">
        <f t="shared" si="7"/>
        <v>0</v>
      </c>
      <c r="J34" s="1">
        <f t="shared" si="8"/>
        <v>0</v>
      </c>
      <c r="K34" s="1">
        <f t="shared" si="9"/>
        <v>0</v>
      </c>
      <c r="L34" s="1">
        <f t="shared" si="10"/>
        <v>0</v>
      </c>
      <c r="M34" s="1">
        <f t="shared" si="11"/>
        <v>0</v>
      </c>
    </row>
    <row r="35" spans="1:14">
      <c r="A35" t="s">
        <v>34</v>
      </c>
      <c r="B35" s="1">
        <f t="shared" si="0"/>
        <v>29434916.666666668</v>
      </c>
      <c r="C35" s="1">
        <f t="shared" si="1"/>
        <v>29434916.666666668</v>
      </c>
      <c r="D35" s="1">
        <f t="shared" si="2"/>
        <v>29434916.666666668</v>
      </c>
      <c r="E35" s="1">
        <f t="shared" si="3"/>
        <v>29434916.666666668</v>
      </c>
      <c r="F35" s="1">
        <f t="shared" si="4"/>
        <v>29434916.666666668</v>
      </c>
      <c r="G35" s="1">
        <f t="shared" si="5"/>
        <v>29434916.666666668</v>
      </c>
      <c r="H35" s="1">
        <f t="shared" si="6"/>
        <v>29434916.666666668</v>
      </c>
      <c r="I35" s="1">
        <f t="shared" si="7"/>
        <v>29434916.666666668</v>
      </c>
      <c r="J35" s="1">
        <f t="shared" si="8"/>
        <v>29434916.666666668</v>
      </c>
      <c r="K35" s="1">
        <f t="shared" si="9"/>
        <v>29434916.666666668</v>
      </c>
      <c r="L35" s="1">
        <f t="shared" si="10"/>
        <v>29434916.666666668</v>
      </c>
      <c r="M35" s="1">
        <f t="shared" si="11"/>
        <v>29434916.666666668</v>
      </c>
      <c r="N35" s="1">
        <f>+N29+N33</f>
        <v>353219000</v>
      </c>
    </row>
    <row r="36" spans="1:14">
      <c r="B36" s="1">
        <f t="shared" si="0"/>
        <v>0</v>
      </c>
      <c r="C36" s="1">
        <f t="shared" si="1"/>
        <v>0</v>
      </c>
      <c r="D36" s="1">
        <f t="shared" si="2"/>
        <v>0</v>
      </c>
      <c r="E36" s="1">
        <f t="shared" si="3"/>
        <v>0</v>
      </c>
      <c r="F36" s="1">
        <f t="shared" si="4"/>
        <v>0</v>
      </c>
      <c r="G36" s="1">
        <f t="shared" si="5"/>
        <v>0</v>
      </c>
      <c r="H36" s="1">
        <f t="shared" si="6"/>
        <v>0</v>
      </c>
      <c r="I36" s="1">
        <f t="shared" si="7"/>
        <v>0</v>
      </c>
      <c r="J36" s="1">
        <f t="shared" si="8"/>
        <v>0</v>
      </c>
      <c r="K36" s="1">
        <f t="shared" si="9"/>
        <v>0</v>
      </c>
      <c r="L36" s="1">
        <f t="shared" si="10"/>
        <v>0</v>
      </c>
      <c r="M36" s="1">
        <f t="shared" si="11"/>
        <v>0</v>
      </c>
    </row>
    <row r="37" spans="1:14">
      <c r="A37" t="s">
        <v>14</v>
      </c>
      <c r="B37" s="1">
        <f t="shared" si="0"/>
        <v>17330833.333333332</v>
      </c>
      <c r="C37" s="1">
        <f t="shared" si="1"/>
        <v>17330833.333333332</v>
      </c>
      <c r="D37" s="1">
        <f t="shared" si="2"/>
        <v>17330833.333333332</v>
      </c>
      <c r="E37" s="1">
        <f t="shared" si="3"/>
        <v>17330833.333333332</v>
      </c>
      <c r="F37" s="1">
        <f t="shared" si="4"/>
        <v>17330833.333333332</v>
      </c>
      <c r="G37" s="1">
        <f t="shared" si="5"/>
        <v>17330833.333333332</v>
      </c>
      <c r="H37" s="1">
        <f t="shared" si="6"/>
        <v>17330833.333333332</v>
      </c>
      <c r="I37" s="1">
        <f t="shared" si="7"/>
        <v>17330833.333333332</v>
      </c>
      <c r="J37" s="1">
        <f t="shared" si="8"/>
        <v>17330833.333333332</v>
      </c>
      <c r="K37" s="1">
        <f t="shared" si="9"/>
        <v>17330833.333333332</v>
      </c>
      <c r="L37" s="1">
        <f t="shared" si="10"/>
        <v>17330833.333333332</v>
      </c>
      <c r="M37" s="1">
        <f t="shared" si="11"/>
        <v>17330833.333333332</v>
      </c>
      <c r="N37" s="1">
        <v>207970000</v>
      </c>
    </row>
    <row r="38" spans="1:14">
      <c r="B38" s="1">
        <f t="shared" si="0"/>
        <v>0</v>
      </c>
      <c r="C38" s="1">
        <f t="shared" si="1"/>
        <v>0</v>
      </c>
      <c r="D38" s="1">
        <f t="shared" si="2"/>
        <v>0</v>
      </c>
      <c r="E38" s="1">
        <f t="shared" si="3"/>
        <v>0</v>
      </c>
      <c r="F38" s="1">
        <f t="shared" si="4"/>
        <v>0</v>
      </c>
      <c r="G38" s="1">
        <f t="shared" si="5"/>
        <v>0</v>
      </c>
      <c r="H38" s="1">
        <f t="shared" si="6"/>
        <v>0</v>
      </c>
      <c r="I38" s="1">
        <f t="shared" si="7"/>
        <v>0</v>
      </c>
      <c r="J38" s="1">
        <f t="shared" si="8"/>
        <v>0</v>
      </c>
      <c r="K38" s="1">
        <f t="shared" si="9"/>
        <v>0</v>
      </c>
      <c r="L38" s="1">
        <f t="shared" si="10"/>
        <v>0</v>
      </c>
      <c r="M38" s="1">
        <f t="shared" si="11"/>
        <v>0</v>
      </c>
    </row>
    <row r="39" spans="1:14">
      <c r="A39" t="s">
        <v>35</v>
      </c>
      <c r="B39" s="1">
        <f t="shared" si="0"/>
        <v>46765750</v>
      </c>
      <c r="C39" s="1">
        <f t="shared" si="1"/>
        <v>46765750</v>
      </c>
      <c r="D39" s="1">
        <f t="shared" si="2"/>
        <v>46765750</v>
      </c>
      <c r="E39" s="1">
        <f t="shared" si="3"/>
        <v>46765750</v>
      </c>
      <c r="F39" s="1">
        <f t="shared" si="4"/>
        <v>46765750</v>
      </c>
      <c r="G39" s="1">
        <f t="shared" si="5"/>
        <v>46765750</v>
      </c>
      <c r="H39" s="1">
        <f t="shared" si="6"/>
        <v>46765750</v>
      </c>
      <c r="I39" s="1">
        <f t="shared" si="7"/>
        <v>46765750</v>
      </c>
      <c r="J39" s="1">
        <f t="shared" si="8"/>
        <v>46765750</v>
      </c>
      <c r="K39" s="1">
        <f t="shared" si="9"/>
        <v>46765750</v>
      </c>
      <c r="L39" s="1">
        <f t="shared" si="10"/>
        <v>46765750</v>
      </c>
      <c r="M39" s="1">
        <f t="shared" si="11"/>
        <v>46765750</v>
      </c>
      <c r="N39" s="1">
        <f>+N35+N37</f>
        <v>561189000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200" r:id="rId1"/>
  <headerFooter>
    <oddHeader xml:space="preserve">&amp;C&amp;"-,Félkövér"&amp;12Előirányzat felhasználási terv 2018.&amp;"-,Normál"&amp;11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felhasználási terv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2018-02-26T10:14:26Z</dcterms:modified>
</cp:coreProperties>
</file>