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8. évi költségvetések\Urai 2018. zárszámadás előtti módosítása\Rendelet\cserélendő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6" i="1" l="1"/>
  <c r="AC71" i="1"/>
  <c r="AC72" i="1" s="1"/>
  <c r="AC77" i="1" s="1"/>
</calcChain>
</file>

<file path=xl/sharedStrings.xml><?xml version="1.0" encoding="utf-8"?>
<sst xmlns="http://schemas.openxmlformats.org/spreadsheetml/2006/main" count="145" uniqueCount="145">
  <si>
    <t>Sor-
szám</t>
  </si>
  <si>
    <t>Rovat megnevezése</t>
  </si>
  <si>
    <t>1.</t>
  </si>
  <si>
    <t>2.</t>
  </si>
  <si>
    <t>3.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</si>
  <si>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</si>
  <si>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</si>
  <si>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</si>
  <si>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</si>
  <si>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</si>
  <si>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</si>
  <si>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</si>
  <si>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</si>
  <si>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</si>
  <si>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költségvetési támogatások és kiegészítő támogatások</t>
  </si>
  <si>
    <t>06</t>
  </si>
  <si>
    <t>Elszámolásból származó bevételek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</si>
  <si>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</si>
  <si>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</si>
  <si>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</si>
  <si>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</si>
  <si>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</si>
  <si>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</si>
  <si>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</si>
  <si>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</si>
  <si>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</si>
  <si>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</si>
  <si>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</si>
  <si>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</si>
  <si>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</si>
  <si>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</si>
  <si>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</si>
  <si>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</si>
  <si>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</si>
  <si>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</si>
  <si>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</si>
  <si>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</si>
  <si>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</si>
  <si>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</si>
  <si>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</si>
  <si>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</si>
  <si>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</si>
  <si>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</si>
  <si>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</si>
  <si>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</si>
  <si>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</si>
  <si>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</si>
  <si>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</si>
  <si>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</si>
  <si>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</si>
  <si>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</si>
  <si>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</si>
  <si>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</si>
  <si>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</si>
  <si>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</si>
  <si>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</si>
  <si>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</si>
  <si>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</si>
  <si>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</si>
  <si>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</si>
  <si>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</si>
  <si>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</si>
  <si>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</si>
  <si>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</si>
  <si>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</si>
  <si>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</si>
  <si>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</si>
  <si>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</si>
  <si>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</si>
  <si>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</si>
  <si>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</si>
  <si>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</si>
  <si>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</si>
  <si>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</si>
  <si>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</si>
  <si>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</si>
  <si>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</si>
  <si>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</si>
  <si>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</si>
  <si>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</si>
  <si>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</si>
  <si>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</si>
  <si>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</si>
  <si>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</si>
  <si>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</si>
  <si>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</si>
  <si>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</si>
  <si>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</si>
  <si>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</si>
  <si>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</si>
  <si>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</si>
  <si>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46</t>
  </si>
  <si>
    <t>Egyéb pénzügyi műveletek bevételei (=44+45)</t>
  </si>
  <si>
    <t>47</t>
  </si>
  <si>
    <t>Biztosító által fizetett kártérítés</t>
  </si>
  <si>
    <t>48</t>
  </si>
  <si>
    <t>Egyéb működési bevételek</t>
  </si>
  <si>
    <t>49</t>
  </si>
  <si>
    <t>Működési bevételek (=34+…+40+43+46+...+48)</t>
  </si>
  <si>
    <t>50</t>
  </si>
  <si>
    <t>Immateriális javak értékesítése</t>
  </si>
  <si>
    <t>51</t>
  </si>
  <si>
    <t>Ingatlanok értékesítése</t>
  </si>
  <si>
    <t>52</t>
  </si>
  <si>
    <t>Egyéb tárgyi eszközök értékesítése</t>
  </si>
  <si>
    <t>53</t>
  </si>
  <si>
    <t>Részesedések értékesítése</t>
  </si>
  <si>
    <t>54</t>
  </si>
  <si>
    <t>Részesedések megszűnéséhez kapcsolódó bevételek</t>
  </si>
  <si>
    <t>55</t>
  </si>
  <si>
    <t>Felhalmozási bevételek (=50+…+54)</t>
  </si>
  <si>
    <t>56</t>
  </si>
  <si>
    <t>Működési célú garancia- és kezességvállalásból származó megtérülések államháztartáson kívülről</t>
  </si>
  <si>
    <t xml:space="preserve"> </t>
  </si>
  <si>
    <t>57</t>
  </si>
  <si>
    <t>Működési célú visszatérítendő támogatások, kölcsönök visszatérülése az Európai Uniótól</t>
  </si>
  <si>
    <t>58</t>
  </si>
  <si>
    <t>Működési célú visszatérítendő támogatások, kölcsönök visszatérülése kormányoktól és más nemzetközi szervezetektől</t>
  </si>
  <si>
    <t>59</t>
  </si>
  <si>
    <t>Működési célú visszatérítendő támogatások, kölcsönök visszatérülése államháztartáson kívülről</t>
  </si>
  <si>
    <t>60</t>
  </si>
  <si>
    <t>Egyéb működési célú átvett pénzeszközök</t>
  </si>
  <si>
    <t>61</t>
  </si>
  <si>
    <t>Működési célú átvett pénzeszközök (=56+…+60)</t>
  </si>
  <si>
    <t>62</t>
  </si>
  <si>
    <t>Felhalmozási célú garancia- és kezességvállalásból származó megtérülések államháztartáson kívülről</t>
  </si>
  <si>
    <t>63</t>
  </si>
  <si>
    <t>Felhalmozási célú visszatérítendő támogatások, kölcsönök visszatérülése az Európai Uniótól</t>
  </si>
  <si>
    <t>64</t>
  </si>
  <si>
    <t>Felhalmozási célú visszatérítendő támogatások, kölcsönök visszatérülése kormányoktól és más nemzetközi szervezetektől</t>
  </si>
  <si>
    <t>65</t>
  </si>
  <si>
    <t>Felhalmozási célú visszatérítendő támogatások, kölcsönök visszatérülése államháztartáson kívülről</t>
  </si>
  <si>
    <t>66</t>
  </si>
  <si>
    <t>Egyéb felhalmozási célú átvett pénzeszközök</t>
  </si>
  <si>
    <t>67</t>
  </si>
  <si>
    <t>Felhalmozási célú átvett pénzeszközök (=62+…+66)</t>
  </si>
  <si>
    <t>Költségvetési bevételek összesen</t>
  </si>
  <si>
    <t>Előző évi maradvány</t>
  </si>
  <si>
    <t>Irányítószervi támogatás</t>
  </si>
  <si>
    <t>Államháztartáson belüli megelőlegezés</t>
  </si>
  <si>
    <t>Finanszírozási bevételek</t>
  </si>
  <si>
    <t>68</t>
  </si>
  <si>
    <t>BEVÉTELEK MINDÖSSZESEN</t>
  </si>
  <si>
    <t>forintban</t>
  </si>
  <si>
    <t>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</si>
</sst>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left" vertical="center"/>
    </xf>
    <xf numFmtId="3" fontId="4" fillId="2" borderId="1" xfId="1" applyNumberFormat="1" applyFont="1" applyFill="1" applyBorder="1" applyAlignment="1">
      <alignment horizontal="left" vertical="center"/>
    </xf>
    <xf numFmtId="3" fontId="2" fillId="2" borderId="1" xfId="1" applyNumberFormat="1" applyFont="1" applyFill="1" applyBorder="1" applyAlignment="1">
      <alignment horizontal="left" vertical="center"/>
    </xf>
    <xf numFmtId="3" fontId="2" fillId="0" borderId="1" xfId="1" applyNumberFormat="1" applyFont="1" applyFill="1" applyBorder="1" applyAlignment="1">
      <alignment horizontal="left" vertical="center"/>
    </xf>
    <xf numFmtId="0" fontId="0" fillId="0" borderId="1" xfId="0" applyBorder="1"/>
    <xf numFmtId="0" fontId="2" fillId="0" borderId="1" xfId="1" applyFont="1" applyFill="1" applyBorder="1" applyAlignment="1">
      <alignment horizontal="center" vertical="center" wrapText="1"/>
    </xf>
    <xf numFmtId="0" fontId="2" fillId="2" borderId="1" xfId="1" quotePrefix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2" borderId="1" xfId="1" quotePrefix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1" quotePrefix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1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7"/>
  <sheetViews>
    <sheetView tabSelected="1" workbookViewId="0">
      <selection activeCell="AI13" sqref="AI13"/>
    </sheetView>
  </sheetViews>
  <sheetFormatPr defaultRowHeight="15" x14ac:dyDescent="0.25"/>
  <cols>
    <col min="1" max="28" width="2.7109375" customWidth="1"/>
    <col min="29" max="29" width="13.7109375" customWidth="1"/>
  </cols>
  <sheetData>
    <row r="1" spans="1:29" x14ac:dyDescent="0.25">
      <c r="A1" s="6"/>
      <c r="B1" s="6"/>
      <c r="C1" s="29" t="s">
        <v>144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x14ac:dyDescent="0.25">
      <c r="A2" s="6"/>
      <c r="B2" s="6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1:29" x14ac:dyDescent="0.25">
      <c r="A3" s="9" t="s">
        <v>0</v>
      </c>
      <c r="B3" s="10"/>
      <c r="C3" s="11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7" t="s">
        <v>143</v>
      </c>
    </row>
    <row r="4" spans="1:29" x14ac:dyDescent="0.25">
      <c r="A4" s="13" t="s">
        <v>2</v>
      </c>
      <c r="B4" s="13"/>
      <c r="C4" s="14" t="s">
        <v>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" t="s">
        <v>4</v>
      </c>
    </row>
    <row r="5" spans="1:29" x14ac:dyDescent="0.25">
      <c r="A5" s="15" t="s">
        <v>5</v>
      </c>
      <c r="B5" s="14"/>
      <c r="C5" s="16" t="s">
        <v>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2">
        <v>33577973</v>
      </c>
    </row>
    <row r="6" spans="1:29" x14ac:dyDescent="0.25">
      <c r="A6" s="15" t="s">
        <v>7</v>
      </c>
      <c r="B6" s="14"/>
      <c r="C6" s="17" t="s">
        <v>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2">
        <v>16527867</v>
      </c>
    </row>
    <row r="7" spans="1:29" x14ac:dyDescent="0.25">
      <c r="A7" s="15" t="s">
        <v>9</v>
      </c>
      <c r="B7" s="14"/>
      <c r="C7" s="17" t="s">
        <v>10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2">
        <v>15851487</v>
      </c>
    </row>
    <row r="8" spans="1:29" x14ac:dyDescent="0.25">
      <c r="A8" s="15" t="s">
        <v>11</v>
      </c>
      <c r="B8" s="14"/>
      <c r="C8" s="17" t="s">
        <v>12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2">
        <v>1800000</v>
      </c>
    </row>
    <row r="9" spans="1:29" x14ac:dyDescent="0.25">
      <c r="A9" s="15" t="s">
        <v>13</v>
      </c>
      <c r="B9" s="14"/>
      <c r="C9" s="17" t="s">
        <v>14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2">
        <v>2957671</v>
      </c>
    </row>
    <row r="10" spans="1:29" x14ac:dyDescent="0.25">
      <c r="A10" s="15" t="s">
        <v>15</v>
      </c>
      <c r="B10" s="14"/>
      <c r="C10" s="17" t="s">
        <v>16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2">
        <v>1895060</v>
      </c>
    </row>
    <row r="11" spans="1:29" x14ac:dyDescent="0.25">
      <c r="A11" s="18" t="s">
        <v>17</v>
      </c>
      <c r="B11" s="19"/>
      <c r="C11" s="20" t="s">
        <v>18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3">
        <v>72610058</v>
      </c>
    </row>
    <row r="12" spans="1:29" x14ac:dyDescent="0.25">
      <c r="A12" s="15" t="s">
        <v>19</v>
      </c>
      <c r="B12" s="14"/>
      <c r="C12" s="17" t="s">
        <v>20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2"/>
    </row>
    <row r="13" spans="1:29" x14ac:dyDescent="0.25">
      <c r="A13" s="15" t="s">
        <v>21</v>
      </c>
      <c r="B13" s="14"/>
      <c r="C13" s="17" t="s">
        <v>22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2"/>
    </row>
    <row r="14" spans="1:29" x14ac:dyDescent="0.25">
      <c r="A14" s="15" t="s">
        <v>23</v>
      </c>
      <c r="B14" s="14"/>
      <c r="C14" s="17" t="s">
        <v>24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2"/>
    </row>
    <row r="15" spans="1:29" x14ac:dyDescent="0.25">
      <c r="A15" s="15" t="s">
        <v>25</v>
      </c>
      <c r="B15" s="14"/>
      <c r="C15" s="17" t="s">
        <v>26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2"/>
    </row>
    <row r="16" spans="1:29" x14ac:dyDescent="0.25">
      <c r="A16" s="15" t="s">
        <v>27</v>
      </c>
      <c r="B16" s="14"/>
      <c r="C16" s="17" t="s">
        <v>28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2">
        <v>20188815</v>
      </c>
    </row>
    <row r="17" spans="1:29" x14ac:dyDescent="0.25">
      <c r="A17" s="21" t="s">
        <v>29</v>
      </c>
      <c r="B17" s="22"/>
      <c r="C17" s="23" t="s">
        <v>30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4">
        <v>92798873</v>
      </c>
    </row>
    <row r="18" spans="1:29" x14ac:dyDescent="0.25">
      <c r="A18" s="15" t="s">
        <v>31</v>
      </c>
      <c r="B18" s="14"/>
      <c r="C18" s="17" t="s">
        <v>32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2">
        <v>15239554</v>
      </c>
    </row>
    <row r="19" spans="1:29" x14ac:dyDescent="0.25">
      <c r="A19" s="15" t="s">
        <v>33</v>
      </c>
      <c r="B19" s="14"/>
      <c r="C19" s="17" t="s">
        <v>34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2"/>
    </row>
    <row r="20" spans="1:29" x14ac:dyDescent="0.25">
      <c r="A20" s="15" t="s">
        <v>35</v>
      </c>
      <c r="B20" s="14"/>
      <c r="C20" s="17" t="s">
        <v>36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2"/>
    </row>
    <row r="21" spans="1:29" x14ac:dyDescent="0.25">
      <c r="A21" s="15" t="s">
        <v>37</v>
      </c>
      <c r="B21" s="14"/>
      <c r="C21" s="17" t="s">
        <v>38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2"/>
    </row>
    <row r="22" spans="1:29" x14ac:dyDescent="0.25">
      <c r="A22" s="15" t="s">
        <v>39</v>
      </c>
      <c r="B22" s="14"/>
      <c r="C22" s="17" t="s">
        <v>40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2">
        <v>7420167</v>
      </c>
    </row>
    <row r="23" spans="1:29" x14ac:dyDescent="0.25">
      <c r="A23" s="21" t="s">
        <v>41</v>
      </c>
      <c r="B23" s="22"/>
      <c r="C23" s="23" t="s">
        <v>42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4">
        <v>22659721</v>
      </c>
    </row>
    <row r="24" spans="1:29" x14ac:dyDescent="0.25">
      <c r="A24" s="15" t="s">
        <v>43</v>
      </c>
      <c r="B24" s="14"/>
      <c r="C24" s="17" t="s">
        <v>44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2"/>
    </row>
    <row r="25" spans="1:29" x14ac:dyDescent="0.25">
      <c r="A25" s="15" t="s">
        <v>45</v>
      </c>
      <c r="B25" s="14"/>
      <c r="C25" s="17" t="s">
        <v>46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2"/>
    </row>
    <row r="26" spans="1:29" x14ac:dyDescent="0.25">
      <c r="A26" s="18" t="s">
        <v>47</v>
      </c>
      <c r="B26" s="19"/>
      <c r="C26" s="20" t="s">
        <v>48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3"/>
    </row>
    <row r="27" spans="1:29" x14ac:dyDescent="0.25">
      <c r="A27" s="15" t="s">
        <v>49</v>
      </c>
      <c r="B27" s="14"/>
      <c r="C27" s="17" t="s">
        <v>50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2"/>
    </row>
    <row r="28" spans="1:29" x14ac:dyDescent="0.25">
      <c r="A28" s="15" t="s">
        <v>51</v>
      </c>
      <c r="B28" s="14"/>
      <c r="C28" s="17" t="s">
        <v>52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2"/>
    </row>
    <row r="29" spans="1:29" x14ac:dyDescent="0.25">
      <c r="A29" s="15" t="s">
        <v>53</v>
      </c>
      <c r="B29" s="14"/>
      <c r="C29" s="17" t="s">
        <v>54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2"/>
    </row>
    <row r="30" spans="1:29" x14ac:dyDescent="0.25">
      <c r="A30" s="15" t="s">
        <v>55</v>
      </c>
      <c r="B30" s="14"/>
      <c r="C30" s="17" t="s">
        <v>56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2">
        <v>68240301</v>
      </c>
    </row>
    <row r="31" spans="1:29" x14ac:dyDescent="0.25">
      <c r="A31" s="15" t="s">
        <v>57</v>
      </c>
      <c r="B31" s="14"/>
      <c r="C31" s="17" t="s">
        <v>58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2"/>
    </row>
    <row r="32" spans="1:29" x14ac:dyDescent="0.25">
      <c r="A32" s="15" t="s">
        <v>59</v>
      </c>
      <c r="B32" s="14"/>
      <c r="C32" s="17" t="s">
        <v>60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2"/>
    </row>
    <row r="33" spans="1:29" x14ac:dyDescent="0.25">
      <c r="A33" s="15" t="s">
        <v>61</v>
      </c>
      <c r="B33" s="14"/>
      <c r="C33" s="17" t="s">
        <v>62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2">
        <v>4500000</v>
      </c>
    </row>
    <row r="34" spans="1:29" x14ac:dyDescent="0.25">
      <c r="A34" s="15" t="s">
        <v>63</v>
      </c>
      <c r="B34" s="14"/>
      <c r="C34" s="17" t="s">
        <v>64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2"/>
    </row>
    <row r="35" spans="1:29" x14ac:dyDescent="0.25">
      <c r="A35" s="18" t="s">
        <v>65</v>
      </c>
      <c r="B35" s="19"/>
      <c r="C35" s="20" t="s">
        <v>66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3">
        <v>72740301</v>
      </c>
    </row>
    <row r="36" spans="1:29" x14ac:dyDescent="0.25">
      <c r="A36" s="15" t="s">
        <v>67</v>
      </c>
      <c r="B36" s="14"/>
      <c r="C36" s="17" t="s">
        <v>68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2"/>
    </row>
    <row r="37" spans="1:29" x14ac:dyDescent="0.25">
      <c r="A37" s="21" t="s">
        <v>69</v>
      </c>
      <c r="B37" s="22"/>
      <c r="C37" s="23" t="s">
        <v>70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4">
        <v>72740301</v>
      </c>
    </row>
    <row r="38" spans="1:29" x14ac:dyDescent="0.25">
      <c r="A38" s="15" t="s">
        <v>71</v>
      </c>
      <c r="B38" s="14"/>
      <c r="C38" s="24" t="s">
        <v>72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"/>
    </row>
    <row r="39" spans="1:29" x14ac:dyDescent="0.25">
      <c r="A39" s="15" t="s">
        <v>73</v>
      </c>
      <c r="B39" s="14"/>
      <c r="C39" s="24" t="s">
        <v>74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"/>
    </row>
    <row r="40" spans="1:29" x14ac:dyDescent="0.25">
      <c r="A40" s="15" t="s">
        <v>75</v>
      </c>
      <c r="B40" s="14"/>
      <c r="C40" s="24" t="s">
        <v>76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">
        <v>55000</v>
      </c>
    </row>
    <row r="41" spans="1:29" x14ac:dyDescent="0.25">
      <c r="A41" s="15" t="s">
        <v>77</v>
      </c>
      <c r="B41" s="14"/>
      <c r="C41" s="24" t="s">
        <v>78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">
        <v>5214814</v>
      </c>
    </row>
    <row r="42" spans="1:29" x14ac:dyDescent="0.25">
      <c r="A42" s="15" t="s">
        <v>79</v>
      </c>
      <c r="B42" s="14"/>
      <c r="C42" s="24" t="s">
        <v>80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"/>
    </row>
    <row r="43" spans="1:29" x14ac:dyDescent="0.25">
      <c r="A43" s="15" t="s">
        <v>81</v>
      </c>
      <c r="B43" s="14"/>
      <c r="C43" s="24" t="s">
        <v>82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">
        <v>451309</v>
      </c>
    </row>
    <row r="44" spans="1:29" x14ac:dyDescent="0.25">
      <c r="A44" s="15" t="s">
        <v>83</v>
      </c>
      <c r="B44" s="14"/>
      <c r="C44" s="24" t="s">
        <v>84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"/>
    </row>
    <row r="45" spans="1:29" x14ac:dyDescent="0.25">
      <c r="A45" s="15" t="s">
        <v>85</v>
      </c>
      <c r="B45" s="15"/>
      <c r="C45" s="24" t="s">
        <v>86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"/>
    </row>
    <row r="46" spans="1:29" x14ac:dyDescent="0.25">
      <c r="A46" s="15">
        <v>42</v>
      </c>
      <c r="B46" s="15"/>
      <c r="C46" s="24" t="s">
        <v>87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">
        <v>46</v>
      </c>
    </row>
    <row r="47" spans="1:29" x14ac:dyDescent="0.25">
      <c r="A47" s="18">
        <v>43</v>
      </c>
      <c r="B47" s="18"/>
      <c r="C47" s="25" t="s">
        <v>88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3">
        <v>46</v>
      </c>
    </row>
    <row r="48" spans="1:29" x14ac:dyDescent="0.25">
      <c r="A48" s="15">
        <v>44</v>
      </c>
      <c r="B48" s="15"/>
      <c r="C48" s="24" t="s">
        <v>89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"/>
    </row>
    <row r="49" spans="1:29" x14ac:dyDescent="0.25">
      <c r="A49" s="15">
        <v>45</v>
      </c>
      <c r="B49" s="15"/>
      <c r="C49" s="24" t="s">
        <v>90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"/>
    </row>
    <row r="50" spans="1:29" x14ac:dyDescent="0.25">
      <c r="A50" s="18" t="s">
        <v>91</v>
      </c>
      <c r="B50" s="19"/>
      <c r="C50" s="25" t="s">
        <v>92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3"/>
    </row>
    <row r="51" spans="1:29" x14ac:dyDescent="0.25">
      <c r="A51" s="15" t="s">
        <v>93</v>
      </c>
      <c r="B51" s="15"/>
      <c r="C51" s="24" t="s">
        <v>94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">
        <v>12600</v>
      </c>
    </row>
    <row r="52" spans="1:29" x14ac:dyDescent="0.25">
      <c r="A52" s="15" t="s">
        <v>95</v>
      </c>
      <c r="B52" s="15"/>
      <c r="C52" s="24" t="s">
        <v>96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">
        <v>300000</v>
      </c>
    </row>
    <row r="53" spans="1:29" x14ac:dyDescent="0.25">
      <c r="A53" s="21" t="s">
        <v>97</v>
      </c>
      <c r="B53" s="21"/>
      <c r="C53" s="26" t="s">
        <v>98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4">
        <v>6033769</v>
      </c>
    </row>
    <row r="54" spans="1:29" x14ac:dyDescent="0.25">
      <c r="A54" s="15" t="s">
        <v>99</v>
      </c>
      <c r="B54" s="15"/>
      <c r="C54" s="24" t="s">
        <v>100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"/>
    </row>
    <row r="55" spans="1:29" x14ac:dyDescent="0.25">
      <c r="A55" s="15" t="s">
        <v>101</v>
      </c>
      <c r="B55" s="15"/>
      <c r="C55" s="24" t="s">
        <v>102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">
        <v>9000000</v>
      </c>
    </row>
    <row r="56" spans="1:29" x14ac:dyDescent="0.25">
      <c r="A56" s="15" t="s">
        <v>103</v>
      </c>
      <c r="B56" s="15"/>
      <c r="C56" s="24" t="s">
        <v>104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"/>
    </row>
    <row r="57" spans="1:29" x14ac:dyDescent="0.25">
      <c r="A57" s="15" t="s">
        <v>105</v>
      </c>
      <c r="B57" s="15"/>
      <c r="C57" s="24" t="s">
        <v>106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"/>
    </row>
    <row r="58" spans="1:29" x14ac:dyDescent="0.25">
      <c r="A58" s="15" t="s">
        <v>107</v>
      </c>
      <c r="B58" s="15"/>
      <c r="C58" s="24" t="s">
        <v>108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"/>
    </row>
    <row r="59" spans="1:29" x14ac:dyDescent="0.25">
      <c r="A59" s="21" t="s">
        <v>109</v>
      </c>
      <c r="B59" s="21"/>
      <c r="C59" s="23" t="s">
        <v>110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4">
        <v>9000000</v>
      </c>
    </row>
    <row r="60" spans="1:29" x14ac:dyDescent="0.25">
      <c r="A60" s="15" t="s">
        <v>111</v>
      </c>
      <c r="B60" s="15"/>
      <c r="C60" s="24" t="s">
        <v>112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" t="s">
        <v>113</v>
      </c>
    </row>
    <row r="61" spans="1:29" x14ac:dyDescent="0.25">
      <c r="A61" s="15" t="s">
        <v>114</v>
      </c>
      <c r="B61" s="15"/>
      <c r="C61" s="24" t="s">
        <v>115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"/>
    </row>
    <row r="62" spans="1:29" x14ac:dyDescent="0.25">
      <c r="A62" s="15" t="s">
        <v>116</v>
      </c>
      <c r="B62" s="15"/>
      <c r="C62" s="24" t="s">
        <v>117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"/>
    </row>
    <row r="63" spans="1:29" x14ac:dyDescent="0.25">
      <c r="A63" s="15" t="s">
        <v>118</v>
      </c>
      <c r="B63" s="15"/>
      <c r="C63" s="17" t="s">
        <v>119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2"/>
    </row>
    <row r="64" spans="1:29" x14ac:dyDescent="0.25">
      <c r="A64" s="15" t="s">
        <v>120</v>
      </c>
      <c r="B64" s="15"/>
      <c r="C64" s="24" t="s">
        <v>121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"/>
    </row>
    <row r="65" spans="1:29" x14ac:dyDescent="0.25">
      <c r="A65" s="21" t="s">
        <v>122</v>
      </c>
      <c r="B65" s="21"/>
      <c r="C65" s="23" t="s">
        <v>123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4">
        <v>0</v>
      </c>
    </row>
    <row r="66" spans="1:29" x14ac:dyDescent="0.25">
      <c r="A66" s="15" t="s">
        <v>124</v>
      </c>
      <c r="B66" s="15"/>
      <c r="C66" s="24" t="s">
        <v>125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"/>
    </row>
    <row r="67" spans="1:29" x14ac:dyDescent="0.25">
      <c r="A67" s="15" t="s">
        <v>126</v>
      </c>
      <c r="B67" s="15"/>
      <c r="C67" s="17" t="s">
        <v>127</v>
      </c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2"/>
    </row>
    <row r="68" spans="1:29" x14ac:dyDescent="0.25">
      <c r="A68" s="15" t="s">
        <v>128</v>
      </c>
      <c r="B68" s="15"/>
      <c r="C68" s="17" t="s">
        <v>129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2"/>
    </row>
    <row r="69" spans="1:29" x14ac:dyDescent="0.25">
      <c r="A69" s="15" t="s">
        <v>130</v>
      </c>
      <c r="B69" s="15"/>
      <c r="C69" s="17" t="s">
        <v>131</v>
      </c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2">
        <v>545000</v>
      </c>
    </row>
    <row r="70" spans="1:29" x14ac:dyDescent="0.25">
      <c r="A70" s="15" t="s">
        <v>132</v>
      </c>
      <c r="B70" s="15"/>
      <c r="C70" s="24" t="s">
        <v>133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"/>
    </row>
    <row r="71" spans="1:29" x14ac:dyDescent="0.25">
      <c r="A71" s="21" t="s">
        <v>134</v>
      </c>
      <c r="B71" s="21"/>
      <c r="C71" s="23" t="s">
        <v>135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4">
        <f>SUM(AC66:AC70)</f>
        <v>545000</v>
      </c>
    </row>
    <row r="72" spans="1:29" x14ac:dyDescent="0.25">
      <c r="A72" s="21"/>
      <c r="B72" s="21"/>
      <c r="C72" s="23" t="s">
        <v>136</v>
      </c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4">
        <f>SUM(AC17,AC23,AC37,AC53,AC59,AC65,AC71)</f>
        <v>203777664</v>
      </c>
    </row>
    <row r="73" spans="1:29" x14ac:dyDescent="0.25">
      <c r="A73" s="8"/>
      <c r="B73" s="8"/>
      <c r="C73" s="30" t="s">
        <v>137</v>
      </c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5">
        <v>38194621</v>
      </c>
    </row>
    <row r="74" spans="1:29" x14ac:dyDescent="0.25">
      <c r="A74" s="8"/>
      <c r="B74" s="8"/>
      <c r="C74" s="30" t="s">
        <v>138</v>
      </c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5"/>
    </row>
    <row r="75" spans="1:29" x14ac:dyDescent="0.25">
      <c r="A75" s="8"/>
      <c r="B75" s="8"/>
      <c r="C75" s="30" t="s">
        <v>139</v>
      </c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5"/>
    </row>
    <row r="76" spans="1:29" x14ac:dyDescent="0.25">
      <c r="A76" s="8"/>
      <c r="B76" s="8"/>
      <c r="C76" s="23" t="s">
        <v>140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4">
        <f>SUM(AC73:AC75)</f>
        <v>38194621</v>
      </c>
    </row>
    <row r="77" spans="1:29" x14ac:dyDescent="0.25">
      <c r="A77" s="21" t="s">
        <v>141</v>
      </c>
      <c r="B77" s="21"/>
      <c r="C77" s="27" t="s">
        <v>142</v>
      </c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4">
        <f>SUM(AC72,AC76)</f>
        <v>241972285</v>
      </c>
    </row>
  </sheetData>
  <mergeCells count="148">
    <mergeCell ref="A77:B77"/>
    <mergeCell ref="C77:AB77"/>
    <mergeCell ref="C2:AC2"/>
    <mergeCell ref="C1:AC1"/>
    <mergeCell ref="A72:B72"/>
    <mergeCell ref="C72:AB72"/>
    <mergeCell ref="C73:AB73"/>
    <mergeCell ref="C74:AB74"/>
    <mergeCell ref="C75:AB75"/>
    <mergeCell ref="C76:AB76"/>
    <mergeCell ref="A69:B69"/>
    <mergeCell ref="C69:AB69"/>
    <mergeCell ref="A70:B70"/>
    <mergeCell ref="C70:AB70"/>
    <mergeCell ref="A71:B71"/>
    <mergeCell ref="C71:AB71"/>
    <mergeCell ref="A66:B66"/>
    <mergeCell ref="C66:AB66"/>
    <mergeCell ref="A67:B67"/>
    <mergeCell ref="C67:AB67"/>
    <mergeCell ref="A68:B68"/>
    <mergeCell ref="C68:AB68"/>
    <mergeCell ref="A63:B63"/>
    <mergeCell ref="C63:AB63"/>
    <mergeCell ref="A64:B64"/>
    <mergeCell ref="C64:AB64"/>
    <mergeCell ref="A65:B65"/>
    <mergeCell ref="C65:AB65"/>
    <mergeCell ref="A60:B60"/>
    <mergeCell ref="C60:AB60"/>
    <mergeCell ref="A61:B61"/>
    <mergeCell ref="C61:AB61"/>
    <mergeCell ref="A62:B62"/>
    <mergeCell ref="C62:AB62"/>
    <mergeCell ref="A57:B57"/>
    <mergeCell ref="C57:AB57"/>
    <mergeCell ref="A58:B58"/>
    <mergeCell ref="C58:AB58"/>
    <mergeCell ref="A59:B59"/>
    <mergeCell ref="C59:AB59"/>
    <mergeCell ref="A54:B54"/>
    <mergeCell ref="C54:AB54"/>
    <mergeCell ref="A55:B55"/>
    <mergeCell ref="C55:AB55"/>
    <mergeCell ref="A56:B56"/>
    <mergeCell ref="C56:AB56"/>
    <mergeCell ref="A51:B51"/>
    <mergeCell ref="C51:AB51"/>
    <mergeCell ref="A52:B52"/>
    <mergeCell ref="C52:AB52"/>
    <mergeCell ref="A53:B53"/>
    <mergeCell ref="C53:AB53"/>
    <mergeCell ref="A48:B48"/>
    <mergeCell ref="C48:AB48"/>
    <mergeCell ref="A49:B49"/>
    <mergeCell ref="C49:AB49"/>
    <mergeCell ref="A50:B50"/>
    <mergeCell ref="C50:AB50"/>
    <mergeCell ref="A45:B45"/>
    <mergeCell ref="C45:AB45"/>
    <mergeCell ref="A46:B46"/>
    <mergeCell ref="C46:AB46"/>
    <mergeCell ref="A47:B47"/>
    <mergeCell ref="C47:AB47"/>
    <mergeCell ref="A42:B42"/>
    <mergeCell ref="C42:AB42"/>
    <mergeCell ref="A43:B43"/>
    <mergeCell ref="C43:AB43"/>
    <mergeCell ref="A44:B44"/>
    <mergeCell ref="C44:AB44"/>
    <mergeCell ref="A39:B39"/>
    <mergeCell ref="C39:AB39"/>
    <mergeCell ref="A40:B40"/>
    <mergeCell ref="C40:AB40"/>
    <mergeCell ref="A41:B41"/>
    <mergeCell ref="C41:AB41"/>
    <mergeCell ref="A36:B36"/>
    <mergeCell ref="C36:AB36"/>
    <mergeCell ref="A37:B37"/>
    <mergeCell ref="C37:AB37"/>
    <mergeCell ref="A38:B38"/>
    <mergeCell ref="C38:AB38"/>
    <mergeCell ref="A33:B33"/>
    <mergeCell ref="C33:AB33"/>
    <mergeCell ref="A34:B34"/>
    <mergeCell ref="C34:AB34"/>
    <mergeCell ref="A35:B35"/>
    <mergeCell ref="C35:AB35"/>
    <mergeCell ref="A30:B30"/>
    <mergeCell ref="C30:AB30"/>
    <mergeCell ref="A31:B31"/>
    <mergeCell ref="C31:AB31"/>
    <mergeCell ref="A32:B32"/>
    <mergeCell ref="C32:AB32"/>
    <mergeCell ref="A27:B27"/>
    <mergeCell ref="C27:AB27"/>
    <mergeCell ref="A28:B28"/>
    <mergeCell ref="C28:AB28"/>
    <mergeCell ref="A29:B29"/>
    <mergeCell ref="C29:AB29"/>
    <mergeCell ref="A24:B24"/>
    <mergeCell ref="C24:AB24"/>
    <mergeCell ref="A25:B25"/>
    <mergeCell ref="C25:AB25"/>
    <mergeCell ref="A26:B26"/>
    <mergeCell ref="C26:AB26"/>
    <mergeCell ref="A21:B21"/>
    <mergeCell ref="C21:AB21"/>
    <mergeCell ref="A22:B22"/>
    <mergeCell ref="C22:AB22"/>
    <mergeCell ref="A23:B23"/>
    <mergeCell ref="C23:AB23"/>
    <mergeCell ref="A18:B18"/>
    <mergeCell ref="C18:AB18"/>
    <mergeCell ref="A19:B19"/>
    <mergeCell ref="C19:AB19"/>
    <mergeCell ref="A20:B20"/>
    <mergeCell ref="C20:AB20"/>
    <mergeCell ref="A16:B16"/>
    <mergeCell ref="C16:AB16"/>
    <mergeCell ref="A17:B17"/>
    <mergeCell ref="C17:AB17"/>
    <mergeCell ref="A12:B12"/>
    <mergeCell ref="C12:AB12"/>
    <mergeCell ref="A13:B13"/>
    <mergeCell ref="C13:AB13"/>
    <mergeCell ref="A14:B14"/>
    <mergeCell ref="C14:AB14"/>
    <mergeCell ref="A11:B11"/>
    <mergeCell ref="C11:AB11"/>
    <mergeCell ref="A6:B6"/>
    <mergeCell ref="C6:AB6"/>
    <mergeCell ref="A7:B7"/>
    <mergeCell ref="C7:AB7"/>
    <mergeCell ref="A8:B8"/>
    <mergeCell ref="C8:AB8"/>
    <mergeCell ref="A15:B15"/>
    <mergeCell ref="C15:AB15"/>
    <mergeCell ref="A3:B3"/>
    <mergeCell ref="C3:AB3"/>
    <mergeCell ref="A4:B4"/>
    <mergeCell ref="C4:AB4"/>
    <mergeCell ref="A5:B5"/>
    <mergeCell ref="C5:AB5"/>
    <mergeCell ref="A9:B9"/>
    <mergeCell ref="C9:AB9"/>
    <mergeCell ref="A10:B10"/>
    <mergeCell ref="C10:A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2018-04-17T07:12:26Z</dcterms:created>
  <dcterms:modified xsi:type="dcterms:W3CDTF">2019-05-06T08:32:43Z</dcterms:modified>
</cp:coreProperties>
</file>