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23" i="1" l="1"/>
  <c r="C23" i="1"/>
  <c r="B23" i="1"/>
  <c r="D18" i="1"/>
  <c r="D15" i="1" s="1"/>
  <c r="C18" i="1"/>
  <c r="C15" i="1" s="1"/>
  <c r="B18" i="1"/>
  <c r="B15" i="1" s="1"/>
  <c r="D10" i="1"/>
  <c r="D6" i="1" s="1"/>
  <c r="C10" i="1"/>
  <c r="C6" i="1" s="1"/>
  <c r="B10" i="1"/>
  <c r="B6" i="1" s="1"/>
  <c r="C26" i="1" l="1"/>
  <c r="C28" i="1" s="1"/>
  <c r="D26" i="1"/>
  <c r="D28" i="1" s="1"/>
  <c r="B26" i="1"/>
  <c r="B28" i="1" s="1"/>
</calcChain>
</file>

<file path=xl/sharedStrings.xml><?xml version="1.0" encoding="utf-8"?>
<sst xmlns="http://schemas.openxmlformats.org/spreadsheetml/2006/main" count="31" uniqueCount="31">
  <si>
    <t>2. számú melléklet</t>
  </si>
  <si>
    <t>Ft-ban</t>
  </si>
  <si>
    <t>Megnevezés</t>
  </si>
  <si>
    <t>eredeti
előirányzat</t>
  </si>
  <si>
    <t>módosított
előirányzat</t>
  </si>
  <si>
    <t>teljesítés</t>
  </si>
  <si>
    <t>I. KÖLTSÉGVETÉSI KIADÁSOK</t>
  </si>
  <si>
    <t>1. MŰKÖDÉSI KIADÁSOK</t>
  </si>
  <si>
    <t>1.1. Személyi juttatások</t>
  </si>
  <si>
    <t>1.2. Munkaadót terhelő járulékok</t>
  </si>
  <si>
    <t>1.3.Dologi és egyéb folyó kiadások</t>
  </si>
  <si>
    <t>1.4. Egyéb működési célú kiadások</t>
  </si>
  <si>
    <t>1.4.1. Működési célú támogatások Áht.-n belülre</t>
  </si>
  <si>
    <t>1.4.2. Működési célú támogatások áht.-n kívülre</t>
  </si>
  <si>
    <t>1.4.3.Ellátottak pénzbeli juttatásai</t>
  </si>
  <si>
    <t>2. FELHALMOZÁSI KIADÁSOK</t>
  </si>
  <si>
    <t>2.1. Beruházási kiadások Áfa-val</t>
  </si>
  <si>
    <t>2.2. Felújítási kiadások Áfa-val</t>
  </si>
  <si>
    <t>2.3.Egyéb felhalmozási kiadások</t>
  </si>
  <si>
    <t>2.3.1. Támogatásértékű felhalmozási kiadások</t>
  </si>
  <si>
    <t>2.3.2. Felhalmozási célú pénzeszköz átadás államh.kívülre</t>
  </si>
  <si>
    <t>2.3.3. Előző évi felhalmozási célú maradvány</t>
  </si>
  <si>
    <t>3. Támogatási kölcsönök nyújtása, törlesztése</t>
  </si>
  <si>
    <t>4. Pénzforgalom nélküli kiadások</t>
  </si>
  <si>
    <t>4.1. Általános tartalék</t>
  </si>
  <si>
    <t>4.2. Céltartalék</t>
  </si>
  <si>
    <t>5. KÖLTSÉGVETÉSI KIADÁSOK ÖSSZESEN</t>
  </si>
  <si>
    <t>6. Finanszírozási kiadások</t>
  </si>
  <si>
    <t>7. TÁRGYÉVI KIADÁSOK,  a belső és a külső 
finanszírozási műveletekkel együtt</t>
  </si>
  <si>
    <t>Garabonc Község Önkormányzat 2019. évi kiadásainak teljesítése</t>
  </si>
  <si>
    <t>1.4.4. Helyi önkorm.előző évi elszámolásból származó kiad.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</si>
</sst>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3" fontId="0" fillId="0" borderId="4" xfId="0" applyNumberFormat="1" applyBorder="1"/>
    <xf numFmtId="0" fontId="5" fillId="0" borderId="5" xfId="0" applyFont="1" applyBorder="1" applyAlignment="1">
      <alignment horizontal="left" indent="3"/>
    </xf>
    <xf numFmtId="3" fontId="5" fillId="0" borderId="6" xfId="0" applyNumberFormat="1" applyFont="1" applyBorder="1"/>
    <xf numFmtId="0" fontId="1" fillId="0" borderId="7" xfId="0" applyFont="1" applyBorder="1" applyAlignment="1">
      <alignment horizontal="left" indent="6"/>
    </xf>
    <xf numFmtId="3" fontId="1" fillId="0" borderId="8" xfId="0" applyNumberFormat="1" applyFont="1" applyBorder="1"/>
    <xf numFmtId="0" fontId="1" fillId="0" borderId="9" xfId="0" applyFont="1" applyBorder="1" applyAlignment="1">
      <alignment horizontal="left" indent="6"/>
    </xf>
    <xf numFmtId="0" fontId="0" fillId="0" borderId="3" xfId="0" applyBorder="1" applyAlignment="1">
      <alignment horizontal="left" indent="8"/>
    </xf>
    <xf numFmtId="3" fontId="0" fillId="0" borderId="4" xfId="0" applyNumberFormat="1" applyBorder="1" applyAlignment="1">
      <alignment horizontal="left"/>
    </xf>
    <xf numFmtId="0" fontId="5" fillId="0" borderId="10" xfId="0" applyFont="1" applyBorder="1" applyAlignment="1">
      <alignment horizontal="left" indent="3"/>
    </xf>
    <xf numFmtId="3" fontId="5" fillId="0" borderId="11" xfId="0" applyNumberFormat="1" applyFont="1" applyBorder="1"/>
    <xf numFmtId="0" fontId="1" fillId="0" borderId="1" xfId="0" applyFont="1" applyBorder="1" applyAlignment="1">
      <alignment horizontal="left" indent="6"/>
    </xf>
    <xf numFmtId="3" fontId="1" fillId="0" borderId="2" xfId="0" applyNumberFormat="1" applyFont="1" applyBorder="1"/>
    <xf numFmtId="0" fontId="5" fillId="0" borderId="3" xfId="0" applyFont="1" applyBorder="1" applyAlignment="1">
      <alignment horizontal="left" indent="3"/>
    </xf>
    <xf numFmtId="3" fontId="5" fillId="0" borderId="4" xfId="0" applyNumberFormat="1" applyFont="1" applyBorder="1"/>
    <xf numFmtId="0" fontId="5" fillId="0" borderId="10" xfId="0" applyFont="1" applyBorder="1" applyAlignment="1">
      <alignment horizontal="left" indent="8"/>
    </xf>
    <xf numFmtId="0" fontId="4" fillId="0" borderId="3" xfId="0" applyFont="1" applyBorder="1" applyAlignment="1">
      <alignment horizontal="left" indent="3"/>
    </xf>
    <xf numFmtId="3" fontId="4" fillId="0" borderId="4" xfId="0" applyNumberFormat="1" applyFont="1" applyBorder="1"/>
    <xf numFmtId="0" fontId="5" fillId="0" borderId="10" xfId="0" applyFont="1" applyBorder="1" applyAlignment="1">
      <alignment horizontal="left" wrapText="1" indent="8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Normal="100" workbookViewId="0">
      <selection activeCell="D13" sqref="D13"/>
    </sheetView>
  </sheetViews>
  <sheetFormatPr defaultRowHeight="15" x14ac:dyDescent="0.25"/>
  <cols>
    <col min="1" max="1" width="65" bestFit="1" customWidth="1"/>
    <col min="2" max="2" width="18.28515625" customWidth="1"/>
    <col min="3" max="3" width="16.140625" customWidth="1"/>
    <col min="4" max="4" width="16.28515625" customWidth="1"/>
  </cols>
  <sheetData>
    <row r="1" spans="1:4" x14ac:dyDescent="0.25">
      <c r="A1" s="1"/>
      <c r="B1" s="1"/>
      <c r="C1" s="1" t="s">
        <v>0</v>
      </c>
      <c r="D1" s="1"/>
    </row>
    <row r="2" spans="1:4" ht="15.75" x14ac:dyDescent="0.25">
      <c r="A2" s="24" t="s">
        <v>29</v>
      </c>
      <c r="B2" s="24"/>
      <c r="C2" s="24"/>
      <c r="D2" s="24"/>
    </row>
    <row r="3" spans="1:4" ht="15.75" thickBot="1" x14ac:dyDescent="0.3">
      <c r="B3" s="2"/>
      <c r="C3" s="2"/>
      <c r="D3" s="2" t="s">
        <v>1</v>
      </c>
    </row>
    <row r="4" spans="1:4" ht="30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spans="1:4" ht="16.5" thickBot="1" x14ac:dyDescent="0.3">
      <c r="A5" s="5" t="s">
        <v>6</v>
      </c>
      <c r="B5" s="6"/>
      <c r="C5" s="6"/>
      <c r="D5" s="6"/>
    </row>
    <row r="6" spans="1:4" ht="15.75" x14ac:dyDescent="0.25">
      <c r="A6" s="7" t="s">
        <v>7</v>
      </c>
      <c r="B6" s="8">
        <f>SUM(B7,B8,B9,B10)</f>
        <v>82045478</v>
      </c>
      <c r="C6" s="8">
        <f t="shared" ref="C6:D6" si="0">SUM(C7,C8,C9,C10)</f>
        <v>94084044</v>
      </c>
      <c r="D6" s="8">
        <f t="shared" si="0"/>
        <v>85548854</v>
      </c>
    </row>
    <row r="7" spans="1:4" x14ac:dyDescent="0.25">
      <c r="A7" s="9" t="s">
        <v>8</v>
      </c>
      <c r="B7" s="10">
        <v>24484670</v>
      </c>
      <c r="C7" s="10">
        <v>26765152</v>
      </c>
      <c r="D7" s="10">
        <v>23777217</v>
      </c>
    </row>
    <row r="8" spans="1:4" x14ac:dyDescent="0.25">
      <c r="A8" s="9" t="s">
        <v>9</v>
      </c>
      <c r="B8" s="10">
        <v>3009865</v>
      </c>
      <c r="C8" s="10">
        <v>3284287</v>
      </c>
      <c r="D8" s="10">
        <v>2957579</v>
      </c>
    </row>
    <row r="9" spans="1:4" x14ac:dyDescent="0.25">
      <c r="A9" s="9" t="s">
        <v>10</v>
      </c>
      <c r="B9" s="10">
        <v>25835638</v>
      </c>
      <c r="C9" s="10">
        <v>33597205</v>
      </c>
      <c r="D9" s="10">
        <v>31210158</v>
      </c>
    </row>
    <row r="10" spans="1:4" x14ac:dyDescent="0.25">
      <c r="A10" s="11" t="s">
        <v>11</v>
      </c>
      <c r="B10" s="10">
        <f>SUM(B11:B14)</f>
        <v>28715305</v>
      </c>
      <c r="C10" s="10">
        <f>SUM(C11:C14)</f>
        <v>30437400</v>
      </c>
      <c r="D10" s="10">
        <f>SUM(D11:D14)</f>
        <v>27603900</v>
      </c>
    </row>
    <row r="11" spans="1:4" x14ac:dyDescent="0.25">
      <c r="A11" s="12" t="s">
        <v>12</v>
      </c>
      <c r="B11" s="13">
        <v>5464537</v>
      </c>
      <c r="C11" s="13">
        <v>5464537</v>
      </c>
      <c r="D11" s="13">
        <v>4283076</v>
      </c>
    </row>
    <row r="12" spans="1:4" x14ac:dyDescent="0.25">
      <c r="A12" s="12" t="s">
        <v>13</v>
      </c>
      <c r="B12" s="13">
        <v>16888600</v>
      </c>
      <c r="C12" s="13">
        <v>17388600</v>
      </c>
      <c r="D12" s="13">
        <v>16479800</v>
      </c>
    </row>
    <row r="13" spans="1:4" x14ac:dyDescent="0.25">
      <c r="A13" s="12" t="s">
        <v>14</v>
      </c>
      <c r="B13" s="13">
        <v>6362168</v>
      </c>
      <c r="C13" s="13">
        <v>7578839</v>
      </c>
      <c r="D13" s="13">
        <v>6835600</v>
      </c>
    </row>
    <row r="14" spans="1:4" ht="15.75" thickBot="1" x14ac:dyDescent="0.3">
      <c r="A14" s="12" t="s">
        <v>30</v>
      </c>
      <c r="B14" s="13">
        <v>0</v>
      </c>
      <c r="C14" s="13">
        <v>5424</v>
      </c>
      <c r="D14" s="13">
        <v>5424</v>
      </c>
    </row>
    <row r="15" spans="1:4" ht="16.5" thickBot="1" x14ac:dyDescent="0.3">
      <c r="A15" s="14" t="s">
        <v>15</v>
      </c>
      <c r="B15" s="15">
        <f>SUM(B16,B17,B18)</f>
        <v>25325682</v>
      </c>
      <c r="C15" s="15">
        <f>SUM(C16,C17,C18)</f>
        <v>26066541</v>
      </c>
      <c r="D15" s="15">
        <f t="shared" ref="D15" si="1">SUM(D16,D17,D18)</f>
        <v>22065627</v>
      </c>
    </row>
    <row r="16" spans="1:4" x14ac:dyDescent="0.25">
      <c r="A16" s="16" t="s">
        <v>16</v>
      </c>
      <c r="B16" s="17">
        <v>22190052</v>
      </c>
      <c r="C16" s="17">
        <v>22630911</v>
      </c>
      <c r="D16" s="17">
        <v>18899109</v>
      </c>
    </row>
    <row r="17" spans="1:4" x14ac:dyDescent="0.25">
      <c r="A17" s="9" t="s">
        <v>17</v>
      </c>
      <c r="B17" s="10">
        <v>3135630</v>
      </c>
      <c r="C17" s="10">
        <v>3435630</v>
      </c>
      <c r="D17" s="10">
        <v>3166518</v>
      </c>
    </row>
    <row r="18" spans="1:4" x14ac:dyDescent="0.25">
      <c r="A18" s="9" t="s">
        <v>18</v>
      </c>
      <c r="B18" s="10">
        <f>SUM(B19:B21)</f>
        <v>0</v>
      </c>
      <c r="C18" s="10">
        <f t="shared" ref="C18:D18" si="2">SUM(C19:C21)</f>
        <v>0</v>
      </c>
      <c r="D18" s="10">
        <f t="shared" si="2"/>
        <v>0</v>
      </c>
    </row>
    <row r="19" spans="1:4" x14ac:dyDescent="0.25">
      <c r="A19" s="12" t="s">
        <v>19</v>
      </c>
      <c r="B19" s="13"/>
      <c r="C19" s="13"/>
      <c r="D19" s="13"/>
    </row>
    <row r="20" spans="1:4" x14ac:dyDescent="0.25">
      <c r="A20" s="12" t="s">
        <v>20</v>
      </c>
      <c r="B20" s="13">
        <v>0</v>
      </c>
      <c r="C20" s="13"/>
      <c r="D20" s="13"/>
    </row>
    <row r="21" spans="1:4" x14ac:dyDescent="0.25">
      <c r="A21" s="12" t="s">
        <v>21</v>
      </c>
      <c r="B21" s="13"/>
      <c r="C21" s="13"/>
      <c r="D21" s="13"/>
    </row>
    <row r="22" spans="1:4" ht="15.75" x14ac:dyDescent="0.25">
      <c r="A22" s="18" t="s">
        <v>22</v>
      </c>
      <c r="B22" s="19">
        <v>0</v>
      </c>
      <c r="C22" s="19">
        <v>1200000</v>
      </c>
      <c r="D22" s="19">
        <v>1200000</v>
      </c>
    </row>
    <row r="23" spans="1:4" ht="15.75" x14ac:dyDescent="0.25">
      <c r="A23" s="18" t="s">
        <v>23</v>
      </c>
      <c r="B23" s="19">
        <f>SUM(B24:B25)</f>
        <v>0</v>
      </c>
      <c r="C23" s="19">
        <f t="shared" ref="C23:D23" si="3">SUM(C24:C25)</f>
        <v>6867013</v>
      </c>
      <c r="D23" s="19">
        <f t="shared" si="3"/>
        <v>0</v>
      </c>
    </row>
    <row r="24" spans="1:4" x14ac:dyDescent="0.25">
      <c r="A24" s="12" t="s">
        <v>24</v>
      </c>
      <c r="B24" s="13">
        <v>0</v>
      </c>
      <c r="C24" s="13">
        <v>6867013</v>
      </c>
      <c r="D24" s="13">
        <v>0</v>
      </c>
    </row>
    <row r="25" spans="1:4" ht="15.75" thickBot="1" x14ac:dyDescent="0.3">
      <c r="A25" s="12" t="s">
        <v>25</v>
      </c>
      <c r="B25" s="13"/>
      <c r="C25" s="13"/>
      <c r="D25" s="13"/>
    </row>
    <row r="26" spans="1:4" ht="16.5" thickBot="1" x14ac:dyDescent="0.3">
      <c r="A26" s="20" t="s">
        <v>26</v>
      </c>
      <c r="B26" s="15">
        <f>SUM(B6,B15,B22:B23)</f>
        <v>107371160</v>
      </c>
      <c r="C26" s="15">
        <f>SUM(C6,C15,C22:C23)</f>
        <v>128217598</v>
      </c>
      <c r="D26" s="15">
        <f>SUM(D6,D15,D22:D23)</f>
        <v>108814481</v>
      </c>
    </row>
    <row r="27" spans="1:4" ht="15.75" thickBot="1" x14ac:dyDescent="0.3">
      <c r="A27" s="21" t="s">
        <v>27</v>
      </c>
      <c r="B27" s="22">
        <v>1296022</v>
      </c>
      <c r="C27" s="22">
        <v>1296022</v>
      </c>
      <c r="D27" s="22">
        <v>1296022</v>
      </c>
    </row>
    <row r="28" spans="1:4" ht="32.25" thickBot="1" x14ac:dyDescent="0.3">
      <c r="A28" s="23" t="s">
        <v>28</v>
      </c>
      <c r="B28" s="15">
        <f>SUM(B26:B27)</f>
        <v>108667182</v>
      </c>
      <c r="C28" s="15">
        <f t="shared" ref="C28:D28" si="4">SUM(C26:C27)</f>
        <v>129513620</v>
      </c>
      <c r="D28" s="15">
        <f t="shared" si="4"/>
        <v>110110503</v>
      </c>
    </row>
  </sheetData>
  <mergeCells count="1">
    <mergeCell ref="A2:D2"/>
  </mergeCells>
  <pageMargins left="0.7" right="0.7" top="0.75" bottom="0.75" header="0.3" footer="0.3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2020-05-22T07:38:50Z</dcterms:modified>
</cp:coreProperties>
</file>