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925928A5-334D-44EF-BA53-89F57026B277}" xr6:coauthVersionLast="40" xr6:coauthVersionMax="40" xr10:uidLastSave="{00000000-0000-0000-0000-000000000000}"/>
  <bookViews>
    <workbookView xWindow="-120" yWindow="-120" windowWidth="20730" windowHeight="11160" xr2:uid="{A41B572D-9F1D-4B92-BC90-19E32C83CF88}"/>
  </bookViews>
  <sheets>
    <sheet name="9.6.2. sz. mell Kornisné Kp." sheetId="1" r:id="rId1"/>
  </sheets>
  <definedNames>
    <definedName name="_xlnm.Print_Titles" localSheetId="0">'9.6.2. sz. mell Kornisné Kp.'!$1:$6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6" i="1"/>
  <c r="C58" i="1" s="1"/>
  <c r="C38" i="1"/>
  <c r="C31" i="1"/>
  <c r="C26" i="1"/>
  <c r="C20" i="1"/>
  <c r="C8" i="1"/>
  <c r="C37" i="1" s="1"/>
  <c r="C42" i="1" s="1"/>
</calcChain>
</file>

<file path=xl/sharedStrings.xml><?xml version="1.0" encoding="utf-8"?>
<sst xmlns="http://schemas.openxmlformats.org/spreadsheetml/2006/main" count="116" uniqueCount="101">
  <si>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</si>
  <si>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</si>
  <si>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</si>
  <si>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</si>
  <si>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</si>
  <si>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</si>
  <si>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</si>
  <si>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</si>
  <si>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</si>
  <si>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</si>
  <si>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</si>
  <si>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</si>
  <si>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</si>
  <si>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</si>
  <si>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</si>
  <si>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</si>
  <si>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</si>
  <si>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</si>
  <si>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</si>
  <si>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</si>
  <si>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</si>
  <si>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</si>
  <si>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</si>
  <si>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</si>
  <si>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</si>
  <si>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</si>
  <si>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</si>
  <si>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</si>
  <si>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</si>
  <si>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</si>
  <si>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</si>
  <si>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</si>
  <si>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</si>
  <si>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</si>
  <si>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</si>
  <si>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</si>
  <si>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</si>
  <si>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</si>
  <si>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</si>
  <si>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</si>
  <si>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</si>
  <si>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</si>
  <si>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</si>
  <si>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</si>
  <si>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</si>
  <si>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</si>
  <si>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</si>
  <si>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</si>
  <si>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</si>
  <si>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</si>
  <si>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</si>
  <si>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</si>
  <si>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</si>
  <si>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</si>
  <si>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</si>
  <si>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</si>
  <si>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</si>
  <si>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</si>
  <si>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</si>
  <si>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</si>
  <si>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</si>
  <si>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</si>
  <si>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</si>
  <si>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</si>
  <si>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</si>
  <si>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</si>
  <si>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</si>
  <si>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</si>
  <si>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</si>
  <si>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</si>
  <si>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</si>
  <si>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</si>
  <si>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</si>
  <si>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</si>
  <si>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</si>
  <si>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</si>
  <si>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</si>
  <si>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</si>
  <si>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</si>
  <si>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</si>
  <si>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</si>
  <si>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</si>
  <si>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</si>
  <si>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</si>
  <si>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</si>
  <si>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</si>
  <si>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</si>
  <si>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</si>
  <si>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</si>
  <si>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</si>
  <si>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</si>
  <si>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</si>
  <si>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</si>
  <si>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</si>
  <si>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</si>
  <si>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</si>
  <si>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</si>
  <si>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EFOP 3.2.9-16 pályázat keretében foglalkoztatott létszám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</si>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</sst>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#"/>
    <numFmt numFmtId="165" formatCode="#,##0.0"/>
    <numFmt numFmtId="166" formatCode="_-* #,##0.0\ _F_t_-;\-* #,##0.0\ _F_t_-;_-* &quot;-&quot;??\ _F_t_-;_-@_-"/>
    <numFmt numFmtId="167" formatCode="#,##0.0_ ;\-#,##0.0\ "/>
  </numFmts>
  <fonts count="26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164" fontId="2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top"/>
    </xf>
    <xf numFmtId="164" fontId="2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49" fontId="15" fillId="0" borderId="16" xfId="0" applyNumberFormat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left" vertical="center" wrapText="1" indent="1"/>
    </xf>
    <xf numFmtId="164" fontId="18" fillId="0" borderId="3" xfId="0" applyNumberFormat="1" applyFont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Border="1" applyAlignment="1">
      <alignment horizontal="center" vertical="center" wrapText="1"/>
    </xf>
    <xf numFmtId="0" fontId="17" fillId="0" borderId="18" xfId="1" applyFont="1" applyBorder="1" applyAlignment="1">
      <alignment horizontal="left" vertical="center" wrapText="1" indent="1"/>
    </xf>
    <xf numFmtId="164" fontId="19" fillId="0" borderId="19" xfId="0" applyNumberFormat="1" applyFont="1" applyBorder="1" applyAlignment="1" applyProtection="1">
      <alignment horizontal="right" vertical="center" wrapText="1" indent="1"/>
      <protection locked="0"/>
    </xf>
    <xf numFmtId="0" fontId="17" fillId="0" borderId="20" xfId="1" applyFont="1" applyBorder="1" applyAlignment="1">
      <alignment horizontal="left" vertical="center" wrapText="1" indent="1"/>
    </xf>
    <xf numFmtId="164" fontId="19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0" xfId="0" applyFont="1" applyAlignment="1">
      <alignment vertical="center" wrapText="1"/>
    </xf>
    <xf numFmtId="164" fontId="19" fillId="0" borderId="22" xfId="0" applyNumberFormat="1" applyFont="1" applyBorder="1" applyAlignment="1" applyProtection="1">
      <alignment horizontal="right" vertical="center" wrapText="1" indent="1"/>
      <protection locked="0"/>
    </xf>
    <xf numFmtId="0" fontId="17" fillId="0" borderId="23" xfId="1" applyFont="1" applyBorder="1" applyAlignment="1">
      <alignment horizontal="left" vertical="center" wrapText="1" indent="1"/>
    </xf>
    <xf numFmtId="164" fontId="18" fillId="0" borderId="19" xfId="0" applyNumberFormat="1" applyFont="1" applyBorder="1" applyAlignment="1" applyProtection="1">
      <alignment horizontal="right" vertical="center" wrapText="1" indent="1"/>
      <protection locked="0"/>
    </xf>
    <xf numFmtId="0" fontId="12" fillId="0" borderId="10" xfId="0" applyFont="1" applyBorder="1" applyAlignment="1">
      <alignment horizontal="center" vertical="center" wrapText="1"/>
    </xf>
    <xf numFmtId="0" fontId="12" fillId="0" borderId="11" xfId="1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Border="1" applyAlignment="1">
      <alignment horizontal="center" vertical="center" wrapText="1"/>
    </xf>
    <xf numFmtId="0" fontId="15" fillId="0" borderId="23" xfId="1" applyFont="1" applyBorder="1" applyAlignment="1">
      <alignment horizontal="left" vertical="center" wrapText="1" indent="1"/>
    </xf>
    <xf numFmtId="164" fontId="19" fillId="0" borderId="25" xfId="0" applyNumberFormat="1" applyFont="1" applyBorder="1" applyAlignment="1" applyProtection="1">
      <alignment horizontal="right" vertical="center" wrapText="1" indent="1"/>
      <protection locked="0"/>
    </xf>
    <xf numFmtId="0" fontId="15" fillId="0" borderId="18" xfId="1" applyFont="1" applyBorder="1" applyAlignment="1">
      <alignment horizontal="left" vertical="center" wrapText="1" indent="1"/>
    </xf>
    <xf numFmtId="0" fontId="15" fillId="0" borderId="26" xfId="1" applyFont="1" applyBorder="1" applyAlignment="1">
      <alignment horizontal="left" vertical="center" wrapText="1" indent="1"/>
    </xf>
    <xf numFmtId="164" fontId="19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Border="1" applyAlignment="1">
      <alignment horizontal="right" vertical="center" wrapText="1" indent="1"/>
    </xf>
    <xf numFmtId="0" fontId="21" fillId="0" borderId="10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left" wrapText="1" indent="1"/>
    </xf>
    <xf numFmtId="164" fontId="11" fillId="0" borderId="28" xfId="0" applyNumberFormat="1" applyFont="1" applyBorder="1" applyAlignment="1">
      <alignment horizontal="right" vertical="center" wrapText="1" indent="1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164" fontId="11" fillId="0" borderId="0" xfId="0" applyNumberFormat="1" applyFont="1" applyAlignment="1">
      <alignment horizontal="right" vertical="center" wrapText="1" inden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 wrapText="1" indent="1"/>
    </xf>
    <xf numFmtId="0" fontId="10" fillId="0" borderId="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5" fillId="0" borderId="11" xfId="0" applyFont="1" applyBorder="1" applyAlignment="1">
      <alignment horizontal="left" vertical="center" wrapText="1" indent="1"/>
    </xf>
    <xf numFmtId="164" fontId="11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24" fillId="0" borderId="0" xfId="0" applyFont="1" applyAlignment="1">
      <alignment horizontal="right" vertical="center" wrapText="1" indent="1"/>
    </xf>
    <xf numFmtId="0" fontId="9" fillId="0" borderId="10" xfId="0" applyFont="1" applyBorder="1" applyAlignment="1">
      <alignment horizontal="left" vertical="center"/>
    </xf>
    <xf numFmtId="0" fontId="9" fillId="0" borderId="29" xfId="0" applyFont="1" applyBorder="1" applyAlignment="1">
      <alignment vertical="center" wrapText="1"/>
    </xf>
    <xf numFmtId="4" fontId="25" fillId="0" borderId="12" xfId="0" applyNumberFormat="1" applyFont="1" applyBorder="1" applyAlignment="1" applyProtection="1">
      <alignment horizontal="right" vertical="center" wrapText="1" indent="1"/>
      <protection locked="0"/>
    </xf>
    <xf numFmtId="0" fontId="0" fillId="0" borderId="31" xfId="0" applyBorder="1" applyAlignment="1">
      <alignment horizontal="left" vertical="center"/>
    </xf>
    <xf numFmtId="0" fontId="9" fillId="0" borderId="32" xfId="0" applyFont="1" applyBorder="1" applyAlignment="1">
      <alignment vertical="center" wrapText="1"/>
    </xf>
    <xf numFmtId="165" fontId="24" fillId="0" borderId="33" xfId="0" applyNumberFormat="1" applyFont="1" applyBorder="1" applyAlignment="1" applyProtection="1">
      <alignment horizontal="right" vertical="center" wrapText="1" indent="1"/>
      <protection locked="0"/>
    </xf>
    <xf numFmtId="0" fontId="24" fillId="0" borderId="10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166" fontId="24" fillId="0" borderId="12" xfId="2" applyNumberFormat="1" applyFont="1" applyBorder="1" applyAlignment="1">
      <alignment horizontal="right" vertical="center" wrapText="1" indent="1"/>
    </xf>
    <xf numFmtId="0" fontId="24" fillId="0" borderId="0" xfId="0" applyFont="1" applyAlignment="1">
      <alignment vertical="center" wrapText="1"/>
    </xf>
    <xf numFmtId="0" fontId="24" fillId="2" borderId="31" xfId="0" applyFont="1" applyFill="1" applyBorder="1" applyAlignment="1">
      <alignment horizontal="left" vertical="center" wrapText="1"/>
    </xf>
    <xf numFmtId="0" fontId="24" fillId="2" borderId="26" xfId="0" applyFont="1" applyFill="1" applyBorder="1" applyAlignment="1">
      <alignment horizontal="left" vertical="center" wrapText="1"/>
    </xf>
    <xf numFmtId="167" fontId="24" fillId="2" borderId="33" xfId="2" applyNumberFormat="1" applyFont="1" applyFill="1" applyBorder="1" applyAlignment="1">
      <alignment horizontal="right" vertical="center" wrapText="1" indent="1"/>
    </xf>
    <xf numFmtId="0" fontId="0" fillId="0" borderId="7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</cellXfs>
  <cellStyles count="3">
    <cellStyle name="Ezres 4 2 2" xfId="2" xr:uid="{696C912C-12AB-4EF7-98B9-8D460C8A8DAD}"/>
    <cellStyle name="Normál" xfId="0" builtinId="0"/>
    <cellStyle name="Normál_KVRENMUNKA" xfId="1" xr:uid="{6F514C77-A9E6-452F-9C13-ABF7A97C1C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88BE9-EDA9-43D8-B1B2-5CFB159FDED7}">
  <sheetPr codeName="Munka36">
    <tabColor rgb="FF92D050"/>
  </sheetPr>
  <dimension ref="A1:E64"/>
  <sheetViews>
    <sheetView tabSelected="1" view="pageLayout" zoomScaleNormal="145" workbookViewId="0">
      <selection activeCell="D2" sqref="D2"/>
    </sheetView>
  </sheetViews>
  <sheetFormatPr defaultRowHeight="12.75" x14ac:dyDescent="0.2"/>
  <cols>
    <col min="1" max="1" width="13.83203125" style="67" customWidth="1"/>
    <col min="2" max="2" width="79.1640625" style="18" customWidth="1"/>
    <col min="3" max="3" width="25" style="78" customWidth="1"/>
    <col min="4" max="4" width="9.5" style="18" bestFit="1" customWidth="1"/>
    <col min="5" max="5" width="10.83203125" style="18" bestFit="1" customWidth="1"/>
    <col min="6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167971650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v>1000000</v>
      </c>
    </row>
    <row r="11" spans="1:3" s="28" customFormat="1" ht="12" customHeight="1" x14ac:dyDescent="0.2">
      <c r="A11" s="32" t="s">
        <v>19</v>
      </c>
      <c r="B11" s="33" t="s">
        <v>20</v>
      </c>
      <c r="C11" s="34">
        <v>12700000</v>
      </c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>
        <v>152500000</v>
      </c>
    </row>
    <row r="14" spans="1:3" s="28" customFormat="1" ht="12" customHeight="1" x14ac:dyDescent="0.2">
      <c r="A14" s="32" t="s">
        <v>25</v>
      </c>
      <c r="B14" s="33" t="s">
        <v>26</v>
      </c>
      <c r="C14" s="34">
        <v>1771650</v>
      </c>
    </row>
    <row r="15" spans="1:3" s="28" customFormat="1" ht="12" customHeight="1" x14ac:dyDescent="0.2">
      <c r="A15" s="32" t="s">
        <v>27</v>
      </c>
      <c r="B15" s="35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6"/>
    </row>
    <row r="17" spans="1:3" s="37" customFormat="1" ht="12" customHeight="1" x14ac:dyDescent="0.2">
      <c r="A17" s="32" t="s">
        <v>31</v>
      </c>
      <c r="B17" s="33" t="s">
        <v>32</v>
      </c>
      <c r="C17" s="34"/>
    </row>
    <row r="18" spans="1:3" s="37" customFormat="1" ht="12" customHeight="1" x14ac:dyDescent="0.2">
      <c r="A18" s="32" t="s">
        <v>33</v>
      </c>
      <c r="B18" s="33" t="s">
        <v>34</v>
      </c>
      <c r="C18" s="38"/>
    </row>
    <row r="19" spans="1:3" s="37" customFormat="1" ht="12" customHeight="1" thickBot="1" x14ac:dyDescent="0.25">
      <c r="A19" s="32" t="s">
        <v>35</v>
      </c>
      <c r="B19" s="35" t="s">
        <v>36</v>
      </c>
      <c r="C19" s="38"/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22754943</v>
      </c>
    </row>
    <row r="21" spans="1:3" s="37" customFormat="1" ht="12" customHeight="1" x14ac:dyDescent="0.2">
      <c r="A21" s="32" t="s">
        <v>39</v>
      </c>
      <c r="B21" s="39" t="s">
        <v>40</v>
      </c>
      <c r="C21" s="40"/>
    </row>
    <row r="22" spans="1:3" s="37" customFormat="1" ht="12" customHeight="1" x14ac:dyDescent="0.2">
      <c r="A22" s="32" t="s">
        <v>41</v>
      </c>
      <c r="B22" s="33" t="s">
        <v>42</v>
      </c>
      <c r="C22" s="34"/>
    </row>
    <row r="23" spans="1:3" s="37" customFormat="1" ht="12" customHeight="1" x14ac:dyDescent="0.2">
      <c r="A23" s="32" t="s">
        <v>43</v>
      </c>
      <c r="B23" s="33" t="s">
        <v>44</v>
      </c>
      <c r="C23" s="34">
        <v>22754943</v>
      </c>
    </row>
    <row r="24" spans="1:3" s="37" customFormat="1" ht="12" customHeight="1" thickBot="1" x14ac:dyDescent="0.25">
      <c r="A24" s="32" t="s">
        <v>45</v>
      </c>
      <c r="B24" s="33" t="s">
        <v>46</v>
      </c>
      <c r="C24" s="34">
        <v>754943</v>
      </c>
    </row>
    <row r="25" spans="1:3" s="37" customFormat="1" ht="12" customHeight="1" thickBot="1" x14ac:dyDescent="0.25">
      <c r="A25" s="41" t="s">
        <v>47</v>
      </c>
      <c r="B25" s="42" t="s">
        <v>48</v>
      </c>
      <c r="C25" s="43"/>
    </row>
    <row r="26" spans="1:3" s="37" customFormat="1" ht="12" customHeight="1" thickBot="1" x14ac:dyDescent="0.25">
      <c r="A26" s="41" t="s">
        <v>49</v>
      </c>
      <c r="B26" s="42" t="s">
        <v>50</v>
      </c>
      <c r="C26" s="27">
        <f>+C27+C28+C29</f>
        <v>0</v>
      </c>
    </row>
    <row r="27" spans="1:3" s="37" customFormat="1" ht="12" customHeight="1" x14ac:dyDescent="0.2">
      <c r="A27" s="44" t="s">
        <v>51</v>
      </c>
      <c r="B27" s="45" t="s">
        <v>52</v>
      </c>
      <c r="C27" s="46"/>
    </row>
    <row r="28" spans="1:3" s="37" customFormat="1" ht="12" customHeight="1" x14ac:dyDescent="0.2">
      <c r="A28" s="44" t="s">
        <v>53</v>
      </c>
      <c r="B28" s="45" t="s">
        <v>42</v>
      </c>
      <c r="C28" s="40"/>
    </row>
    <row r="29" spans="1:3" s="37" customFormat="1" ht="12" customHeight="1" x14ac:dyDescent="0.2">
      <c r="A29" s="44" t="s">
        <v>54</v>
      </c>
      <c r="B29" s="47" t="s">
        <v>55</v>
      </c>
      <c r="C29" s="40"/>
    </row>
    <row r="30" spans="1:3" s="37" customFormat="1" ht="12" customHeight="1" thickBot="1" x14ac:dyDescent="0.25">
      <c r="A30" s="32" t="s">
        <v>56</v>
      </c>
      <c r="B30" s="48" t="s">
        <v>57</v>
      </c>
      <c r="C30" s="49"/>
    </row>
    <row r="31" spans="1:3" s="37" customFormat="1" ht="12" customHeight="1" thickBot="1" x14ac:dyDescent="0.25">
      <c r="A31" s="41" t="s">
        <v>58</v>
      </c>
      <c r="B31" s="42" t="s">
        <v>59</v>
      </c>
      <c r="C31" s="27">
        <f>+C32+C33+C34</f>
        <v>0</v>
      </c>
    </row>
    <row r="32" spans="1:3" s="37" customFormat="1" ht="12" customHeight="1" x14ac:dyDescent="0.2">
      <c r="A32" s="44" t="s">
        <v>60</v>
      </c>
      <c r="B32" s="45" t="s">
        <v>61</v>
      </c>
      <c r="C32" s="46"/>
    </row>
    <row r="33" spans="1:3" s="37" customFormat="1" ht="12" customHeight="1" x14ac:dyDescent="0.2">
      <c r="A33" s="44" t="s">
        <v>62</v>
      </c>
      <c r="B33" s="47" t="s">
        <v>63</v>
      </c>
      <c r="C33" s="36"/>
    </row>
    <row r="34" spans="1:3" s="28" customFormat="1" ht="12" customHeight="1" thickBot="1" x14ac:dyDescent="0.25">
      <c r="A34" s="32" t="s">
        <v>64</v>
      </c>
      <c r="B34" s="48" t="s">
        <v>65</v>
      </c>
      <c r="C34" s="49"/>
    </row>
    <row r="35" spans="1:3" s="28" customFormat="1" ht="12" customHeight="1" thickBot="1" x14ac:dyDescent="0.25">
      <c r="A35" s="41" t="s">
        <v>66</v>
      </c>
      <c r="B35" s="42" t="s">
        <v>67</v>
      </c>
      <c r="C35" s="43"/>
    </row>
    <row r="36" spans="1:3" s="28" customFormat="1" ht="12" customHeight="1" thickBot="1" x14ac:dyDescent="0.25">
      <c r="A36" s="41" t="s">
        <v>68</v>
      </c>
      <c r="B36" s="42" t="s">
        <v>69</v>
      </c>
      <c r="C36" s="50"/>
    </row>
    <row r="37" spans="1:3" s="28" customFormat="1" ht="12" customHeight="1" thickBot="1" x14ac:dyDescent="0.25">
      <c r="A37" s="19" t="s">
        <v>70</v>
      </c>
      <c r="B37" s="42" t="s">
        <v>71</v>
      </c>
      <c r="C37" s="51">
        <f>+C8+C20+C25+C26+C31+C35+C36</f>
        <v>190726593</v>
      </c>
    </row>
    <row r="38" spans="1:3" s="28" customFormat="1" ht="12" customHeight="1" thickBot="1" x14ac:dyDescent="0.25">
      <c r="A38" s="52" t="s">
        <v>72</v>
      </c>
      <c r="B38" s="42" t="s">
        <v>73</v>
      </c>
      <c r="C38" s="51">
        <f>+C39+C40+C41</f>
        <v>412745469</v>
      </c>
    </row>
    <row r="39" spans="1:3" s="28" customFormat="1" ht="12" customHeight="1" x14ac:dyDescent="0.2">
      <c r="A39" s="44" t="s">
        <v>74</v>
      </c>
      <c r="B39" s="45" t="s">
        <v>75</v>
      </c>
      <c r="C39" s="46">
        <v>9446650</v>
      </c>
    </row>
    <row r="40" spans="1:3" s="37" customFormat="1" ht="12" customHeight="1" x14ac:dyDescent="0.2">
      <c r="A40" s="44" t="s">
        <v>76</v>
      </c>
      <c r="B40" s="47" t="s">
        <v>77</v>
      </c>
      <c r="C40" s="36"/>
    </row>
    <row r="41" spans="1:3" s="37" customFormat="1" ht="15" customHeight="1" thickBot="1" x14ac:dyDescent="0.25">
      <c r="A41" s="32" t="s">
        <v>78</v>
      </c>
      <c r="B41" s="48" t="s">
        <v>79</v>
      </c>
      <c r="C41" s="49">
        <v>403298819</v>
      </c>
    </row>
    <row r="42" spans="1:3" s="37" customFormat="1" ht="15" customHeight="1" thickBot="1" x14ac:dyDescent="0.25">
      <c r="A42" s="52" t="s">
        <v>80</v>
      </c>
      <c r="B42" s="53" t="s">
        <v>81</v>
      </c>
      <c r="C42" s="54">
        <f>+C37+C38</f>
        <v>603472062</v>
      </c>
    </row>
    <row r="43" spans="1:3" x14ac:dyDescent="0.2">
      <c r="A43" s="55"/>
      <c r="B43" s="56"/>
      <c r="C43" s="57"/>
    </row>
    <row r="44" spans="1:3" s="22" customFormat="1" ht="16.5" customHeight="1" thickBot="1" x14ac:dyDescent="0.25">
      <c r="A44" s="58"/>
      <c r="B44" s="59"/>
      <c r="C44" s="60"/>
    </row>
    <row r="45" spans="1:3" s="63" customFormat="1" ht="12" customHeight="1" thickBot="1" x14ac:dyDescent="0.25">
      <c r="A45" s="61"/>
      <c r="B45" s="62" t="s">
        <v>82</v>
      </c>
      <c r="C45" s="54"/>
    </row>
    <row r="46" spans="1:3" ht="12" customHeight="1" thickBot="1" x14ac:dyDescent="0.25">
      <c r="A46" s="41" t="s">
        <v>13</v>
      </c>
      <c r="B46" s="42" t="s">
        <v>83</v>
      </c>
      <c r="C46" s="27">
        <f>SUM(C47:C51)</f>
        <v>591292261</v>
      </c>
    </row>
    <row r="47" spans="1:3" ht="12" customHeight="1" x14ac:dyDescent="0.2">
      <c r="A47" s="32" t="s">
        <v>15</v>
      </c>
      <c r="B47" s="39" t="s">
        <v>84</v>
      </c>
      <c r="C47" s="46">
        <v>344559877</v>
      </c>
    </row>
    <row r="48" spans="1:3" ht="12" customHeight="1" x14ac:dyDescent="0.2">
      <c r="A48" s="32" t="s">
        <v>17</v>
      </c>
      <c r="B48" s="33" t="s">
        <v>85</v>
      </c>
      <c r="C48" s="34">
        <v>72138727</v>
      </c>
    </row>
    <row r="49" spans="1:5" ht="12" customHeight="1" x14ac:dyDescent="0.2">
      <c r="A49" s="32" t="s">
        <v>19</v>
      </c>
      <c r="B49" s="33" t="s">
        <v>86</v>
      </c>
      <c r="C49" s="34">
        <v>174593657</v>
      </c>
    </row>
    <row r="50" spans="1:5" ht="12" customHeight="1" x14ac:dyDescent="0.2">
      <c r="A50" s="32" t="s">
        <v>21</v>
      </c>
      <c r="B50" s="33" t="s">
        <v>87</v>
      </c>
      <c r="C50" s="34"/>
    </row>
    <row r="51" spans="1:5" ht="12" customHeight="1" thickBot="1" x14ac:dyDescent="0.25">
      <c r="A51" s="32" t="s">
        <v>23</v>
      </c>
      <c r="B51" s="33" t="s">
        <v>88</v>
      </c>
      <c r="C51" s="34"/>
    </row>
    <row r="52" spans="1:5" s="63" customFormat="1" ht="12" customHeight="1" thickBot="1" x14ac:dyDescent="0.25">
      <c r="A52" s="41" t="s">
        <v>37</v>
      </c>
      <c r="B52" s="42" t="s">
        <v>89</v>
      </c>
      <c r="C52" s="27">
        <f>SUM(C53:C55)</f>
        <v>13117319</v>
      </c>
    </row>
    <row r="53" spans="1:5" ht="12" customHeight="1" x14ac:dyDescent="0.2">
      <c r="A53" s="32" t="s">
        <v>39</v>
      </c>
      <c r="B53" s="39" t="s">
        <v>90</v>
      </c>
      <c r="C53" s="46">
        <v>13117319</v>
      </c>
    </row>
    <row r="54" spans="1:5" ht="12" customHeight="1" x14ac:dyDescent="0.2">
      <c r="A54" s="32" t="s">
        <v>41</v>
      </c>
      <c r="B54" s="33" t="s">
        <v>91</v>
      </c>
      <c r="C54" s="34"/>
    </row>
    <row r="55" spans="1:5" ht="12" customHeight="1" x14ac:dyDescent="0.2">
      <c r="A55" s="32" t="s">
        <v>43</v>
      </c>
      <c r="B55" s="33" t="s">
        <v>92</v>
      </c>
      <c r="C55" s="34"/>
    </row>
    <row r="56" spans="1:5" ht="15" customHeight="1" thickBot="1" x14ac:dyDescent="0.25">
      <c r="A56" s="32" t="s">
        <v>45</v>
      </c>
      <c r="B56" s="33" t="s">
        <v>93</v>
      </c>
      <c r="C56" s="34"/>
    </row>
    <row r="57" spans="1:5" ht="13.5" thickBot="1" x14ac:dyDescent="0.25">
      <c r="A57" s="41" t="s">
        <v>47</v>
      </c>
      <c r="B57" s="42" t="s">
        <v>94</v>
      </c>
      <c r="C57" s="43"/>
      <c r="D57" s="64"/>
      <c r="E57" s="64"/>
    </row>
    <row r="58" spans="1:5" ht="15" customHeight="1" thickBot="1" x14ac:dyDescent="0.25">
      <c r="A58" s="41" t="s">
        <v>49</v>
      </c>
      <c r="B58" s="65" t="s">
        <v>95</v>
      </c>
      <c r="C58" s="66">
        <f>+C46+C52+C57</f>
        <v>604409580</v>
      </c>
    </row>
    <row r="59" spans="1:5" ht="14.25" customHeight="1" thickBot="1" x14ac:dyDescent="0.25">
      <c r="C59" s="68"/>
    </row>
    <row r="60" spans="1:5" ht="13.5" thickBot="1" x14ac:dyDescent="0.25">
      <c r="A60" s="69" t="s">
        <v>96</v>
      </c>
      <c r="B60" s="70"/>
      <c r="C60" s="71">
        <v>109</v>
      </c>
    </row>
    <row r="61" spans="1:5" ht="13.5" thickBot="1" x14ac:dyDescent="0.25">
      <c r="A61" s="72" t="s">
        <v>97</v>
      </c>
      <c r="B61" s="73"/>
      <c r="C61" s="74">
        <v>0.5</v>
      </c>
    </row>
    <row r="62" spans="1:5" s="78" customFormat="1" ht="13.9" customHeight="1" thickBot="1" x14ac:dyDescent="0.25">
      <c r="A62" s="75" t="s">
        <v>98</v>
      </c>
      <c r="B62" s="76"/>
      <c r="C62" s="77">
        <v>4</v>
      </c>
    </row>
    <row r="63" spans="1:5" s="78" customFormat="1" ht="13.5" thickBot="1" x14ac:dyDescent="0.25">
      <c r="A63" s="79" t="s">
        <v>99</v>
      </c>
      <c r="B63" s="80"/>
      <c r="C63" s="81">
        <v>1.5</v>
      </c>
    </row>
    <row r="64" spans="1:5" ht="13.5" thickBot="1" x14ac:dyDescent="0.25">
      <c r="A64" s="82" t="s">
        <v>100</v>
      </c>
      <c r="B64" s="83"/>
      <c r="C64" s="81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9.6.2.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2019-02-19T14:07:08Z</dcterms:created>
  <dcterms:modified xsi:type="dcterms:W3CDTF">2019-02-19T14:07:09Z</dcterms:modified>
</cp:coreProperties>
</file>