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480" windowHeight="11640"/>
  </bookViews>
  <sheets>
    <sheet name="Munka2" sheetId="1" r:id="rId1"/>
  </sheets>
  <calcPr calcId="145621"/>
</workbook>
</file>

<file path=xl/calcChain.xml><?xml version="1.0" encoding="utf-8"?>
<calcChain xmlns="http://schemas.openxmlformats.org/spreadsheetml/2006/main">
  <c r="E10" i="1" l="1"/>
  <c r="F10" i="1"/>
  <c r="V10" i="1" s="1"/>
  <c r="G10" i="1"/>
  <c r="H10" i="1"/>
  <c r="I10" i="1"/>
  <c r="I9" i="1" s="1"/>
  <c r="J10" i="1"/>
  <c r="J9" i="1" s="1"/>
  <c r="M10" i="1"/>
  <c r="N10" i="1"/>
  <c r="N9" i="1" s="1"/>
  <c r="O10" i="1"/>
  <c r="P10" i="1"/>
  <c r="T10" i="1" s="1"/>
  <c r="Q10" i="1"/>
  <c r="R10" i="1"/>
  <c r="R9" i="1" s="1"/>
  <c r="K11" i="1"/>
  <c r="AA11" i="1" s="1"/>
  <c r="L11" i="1"/>
  <c r="AB11" i="1" s="1"/>
  <c r="S11" i="1"/>
  <c r="T11" i="1"/>
  <c r="U11" i="1"/>
  <c r="V11" i="1"/>
  <c r="W11" i="1"/>
  <c r="X11" i="1"/>
  <c r="Y11" i="1"/>
  <c r="Z11" i="1"/>
  <c r="K12" i="1"/>
  <c r="L12" i="1"/>
  <c r="S12" i="1"/>
  <c r="T12" i="1"/>
  <c r="U12" i="1"/>
  <c r="V12" i="1"/>
  <c r="W12" i="1"/>
  <c r="X12" i="1"/>
  <c r="Y12" i="1"/>
  <c r="Z12" i="1"/>
  <c r="K13" i="1"/>
  <c r="AA13" i="1" s="1"/>
  <c r="L13" i="1"/>
  <c r="AB13" i="1" s="1"/>
  <c r="S13" i="1"/>
  <c r="T13" i="1"/>
  <c r="U13" i="1"/>
  <c r="V13" i="1"/>
  <c r="W13" i="1"/>
  <c r="X13" i="1"/>
  <c r="Y13" i="1"/>
  <c r="Z13" i="1"/>
  <c r="K14" i="1"/>
  <c r="L14" i="1"/>
  <c r="S14" i="1"/>
  <c r="T14" i="1"/>
  <c r="U14" i="1"/>
  <c r="V14" i="1"/>
  <c r="W14" i="1"/>
  <c r="X14" i="1"/>
  <c r="Y14" i="1"/>
  <c r="Z14" i="1"/>
  <c r="E15" i="1"/>
  <c r="F15" i="1"/>
  <c r="G15" i="1"/>
  <c r="H15" i="1"/>
  <c r="X15" i="1" s="1"/>
  <c r="I15" i="1"/>
  <c r="J15" i="1"/>
  <c r="M15" i="1"/>
  <c r="U15" i="1" s="1"/>
  <c r="N15" i="1"/>
  <c r="T15" i="1" s="1"/>
  <c r="O15" i="1"/>
  <c r="P15" i="1"/>
  <c r="Q15" i="1"/>
  <c r="Y15" i="1" s="1"/>
  <c r="R15" i="1"/>
  <c r="V15" i="1"/>
  <c r="W15" i="1"/>
  <c r="Z15" i="1"/>
  <c r="K16" i="1"/>
  <c r="L16" i="1"/>
  <c r="S16" i="1"/>
  <c r="T16" i="1"/>
  <c r="U16" i="1"/>
  <c r="V16" i="1"/>
  <c r="W16" i="1"/>
  <c r="X16" i="1"/>
  <c r="Y16" i="1"/>
  <c r="Z16" i="1"/>
  <c r="AB16" i="1"/>
  <c r="K17" i="1"/>
  <c r="AA17" i="1" s="1"/>
  <c r="L17" i="1"/>
  <c r="S17" i="1"/>
  <c r="T17" i="1"/>
  <c r="AB17" i="1" s="1"/>
  <c r="U17" i="1"/>
  <c r="V17" i="1"/>
  <c r="W17" i="1"/>
  <c r="X17" i="1"/>
  <c r="Y17" i="1"/>
  <c r="Z17" i="1"/>
  <c r="K18" i="1"/>
  <c r="AA18" i="1" s="1"/>
  <c r="L18" i="1"/>
  <c r="AB18" i="1" s="1"/>
  <c r="S18" i="1"/>
  <c r="T18" i="1"/>
  <c r="U18" i="1"/>
  <c r="V18" i="1"/>
  <c r="W18" i="1"/>
  <c r="X18" i="1"/>
  <c r="Y18" i="1"/>
  <c r="Z18" i="1"/>
  <c r="K19" i="1"/>
  <c r="L19" i="1"/>
  <c r="AB19" i="1" s="1"/>
  <c r="S19" i="1"/>
  <c r="T19" i="1"/>
  <c r="U19" i="1"/>
  <c r="V19" i="1"/>
  <c r="W19" i="1"/>
  <c r="X19" i="1"/>
  <c r="Y19" i="1"/>
  <c r="Z19" i="1"/>
  <c r="E20" i="1"/>
  <c r="F20" i="1"/>
  <c r="G20" i="1"/>
  <c r="H20" i="1"/>
  <c r="L20" i="1" s="1"/>
  <c r="I20" i="1"/>
  <c r="J20" i="1"/>
  <c r="M20" i="1"/>
  <c r="U20" i="1" s="1"/>
  <c r="N20" i="1"/>
  <c r="V20" i="1" s="1"/>
  <c r="O20" i="1"/>
  <c r="P20" i="1"/>
  <c r="Q20" i="1"/>
  <c r="R20" i="1"/>
  <c r="Y20" i="1"/>
  <c r="Z20" i="1"/>
  <c r="K21" i="1"/>
  <c r="L21" i="1"/>
  <c r="S21" i="1"/>
  <c r="T21" i="1"/>
  <c r="U21" i="1"/>
  <c r="V21" i="1"/>
  <c r="W21" i="1"/>
  <c r="X21" i="1"/>
  <c r="Y21" i="1"/>
  <c r="Z21" i="1"/>
  <c r="AB21" i="1"/>
  <c r="K22" i="1"/>
  <c r="L22" i="1"/>
  <c r="S22" i="1"/>
  <c r="T22" i="1"/>
  <c r="U22" i="1"/>
  <c r="V22" i="1"/>
  <c r="W22" i="1"/>
  <c r="X22" i="1"/>
  <c r="Y22" i="1"/>
  <c r="Z22" i="1"/>
  <c r="K23" i="1"/>
  <c r="L23" i="1"/>
  <c r="AB23" i="1" s="1"/>
  <c r="S23" i="1"/>
  <c r="T23" i="1"/>
  <c r="U23" i="1"/>
  <c r="V23" i="1"/>
  <c r="W23" i="1"/>
  <c r="X23" i="1"/>
  <c r="Y23" i="1"/>
  <c r="Z23" i="1"/>
  <c r="K24" i="1"/>
  <c r="L24" i="1"/>
  <c r="S24" i="1"/>
  <c r="T24" i="1"/>
  <c r="U24" i="1"/>
  <c r="V24" i="1"/>
  <c r="W24" i="1"/>
  <c r="X24" i="1"/>
  <c r="Y24" i="1"/>
  <c r="Z24" i="1"/>
  <c r="AB24" i="1"/>
  <c r="K25" i="1"/>
  <c r="AA25" i="1" s="1"/>
  <c r="L25" i="1"/>
  <c r="S25" i="1"/>
  <c r="T25" i="1"/>
  <c r="AB25" i="1" s="1"/>
  <c r="U25" i="1"/>
  <c r="V25" i="1"/>
  <c r="W25" i="1"/>
  <c r="X25" i="1"/>
  <c r="Y25" i="1"/>
  <c r="Z25" i="1"/>
  <c r="E26" i="1"/>
  <c r="U26" i="1" s="1"/>
  <c r="F26" i="1"/>
  <c r="L26" i="1" s="1"/>
  <c r="G26" i="1"/>
  <c r="H26" i="1"/>
  <c r="I26" i="1"/>
  <c r="Y26" i="1" s="1"/>
  <c r="J26" i="1"/>
  <c r="M26" i="1"/>
  <c r="N26" i="1"/>
  <c r="O26" i="1"/>
  <c r="W26" i="1" s="1"/>
  <c r="P26" i="1"/>
  <c r="Q26" i="1"/>
  <c r="R26" i="1"/>
  <c r="Z26" i="1"/>
  <c r="K27" i="1"/>
  <c r="AA27" i="1" s="1"/>
  <c r="L27" i="1"/>
  <c r="S27" i="1"/>
  <c r="T27" i="1"/>
  <c r="AB27" i="1" s="1"/>
  <c r="U27" i="1"/>
  <c r="V27" i="1"/>
  <c r="W27" i="1"/>
  <c r="X27" i="1"/>
  <c r="Y27" i="1"/>
  <c r="Z27" i="1"/>
  <c r="K28" i="1"/>
  <c r="AA28" i="1" s="1"/>
  <c r="L28" i="1"/>
  <c r="AB28" i="1" s="1"/>
  <c r="S28" i="1"/>
  <c r="T28" i="1"/>
  <c r="U28" i="1"/>
  <c r="V28" i="1"/>
  <c r="W28" i="1"/>
  <c r="X28" i="1"/>
  <c r="Y28" i="1"/>
  <c r="Z28" i="1"/>
  <c r="K29" i="1"/>
  <c r="L29" i="1"/>
  <c r="S29" i="1"/>
  <c r="T29" i="1"/>
  <c r="AB29" i="1" s="1"/>
  <c r="U29" i="1"/>
  <c r="V29" i="1"/>
  <c r="W29" i="1"/>
  <c r="X29" i="1"/>
  <c r="Y29" i="1"/>
  <c r="Z29" i="1"/>
  <c r="E30" i="1"/>
  <c r="F30" i="1"/>
  <c r="G30" i="1"/>
  <c r="H30" i="1"/>
  <c r="I30" i="1"/>
  <c r="Y30" i="1" s="1"/>
  <c r="J30" i="1"/>
  <c r="Z30" i="1" s="1"/>
  <c r="M30" i="1"/>
  <c r="N30" i="1"/>
  <c r="O30" i="1"/>
  <c r="P30" i="1"/>
  <c r="Q30" i="1"/>
  <c r="R30" i="1"/>
  <c r="W30" i="1"/>
  <c r="X30" i="1"/>
  <c r="K31" i="1"/>
  <c r="AA31" i="1" s="1"/>
  <c r="L31" i="1"/>
  <c r="AB31" i="1" s="1"/>
  <c r="S31" i="1"/>
  <c r="T31" i="1"/>
  <c r="U31" i="1"/>
  <c r="V31" i="1"/>
  <c r="W31" i="1"/>
  <c r="X31" i="1"/>
  <c r="Y31" i="1"/>
  <c r="Z31" i="1"/>
  <c r="K32" i="1"/>
  <c r="L32" i="1"/>
  <c r="AB32" i="1" s="1"/>
  <c r="S32" i="1"/>
  <c r="T32" i="1"/>
  <c r="U32" i="1"/>
  <c r="V32" i="1"/>
  <c r="W32" i="1"/>
  <c r="X32" i="1"/>
  <c r="Y32" i="1"/>
  <c r="Z32" i="1"/>
  <c r="K33" i="1"/>
  <c r="L33" i="1"/>
  <c r="S33" i="1"/>
  <c r="T33" i="1"/>
  <c r="U33" i="1"/>
  <c r="V33" i="1"/>
  <c r="W33" i="1"/>
  <c r="X33" i="1"/>
  <c r="Y33" i="1"/>
  <c r="Z33" i="1"/>
  <c r="K34" i="1"/>
  <c r="L34" i="1"/>
  <c r="S34" i="1"/>
  <c r="T34" i="1"/>
  <c r="U34" i="1"/>
  <c r="V34" i="1"/>
  <c r="W34" i="1"/>
  <c r="X34" i="1"/>
  <c r="Y34" i="1"/>
  <c r="Z34" i="1"/>
  <c r="K35" i="1"/>
  <c r="L35" i="1"/>
  <c r="S35" i="1"/>
  <c r="T35" i="1"/>
  <c r="U35" i="1"/>
  <c r="V35" i="1"/>
  <c r="W35" i="1"/>
  <c r="X35" i="1"/>
  <c r="Y35" i="1"/>
  <c r="Z35" i="1"/>
  <c r="AB35" i="1"/>
  <c r="K37" i="1"/>
  <c r="AA37" i="1" s="1"/>
  <c r="L37" i="1"/>
  <c r="S37" i="1"/>
  <c r="T37" i="1"/>
  <c r="AB37" i="1" s="1"/>
  <c r="U37" i="1"/>
  <c r="V37" i="1"/>
  <c r="W37" i="1"/>
  <c r="X37" i="1"/>
  <c r="Y37" i="1"/>
  <c r="Z37" i="1"/>
  <c r="E39" i="1"/>
  <c r="K39" i="1" s="1"/>
  <c r="F39" i="1"/>
  <c r="G39" i="1"/>
  <c r="H39" i="1"/>
  <c r="I39" i="1"/>
  <c r="I38" i="1" s="1"/>
  <c r="J39" i="1"/>
  <c r="M39" i="1"/>
  <c r="N39" i="1"/>
  <c r="N38" i="1" s="1"/>
  <c r="O39" i="1"/>
  <c r="P39" i="1"/>
  <c r="Q39" i="1"/>
  <c r="R39" i="1"/>
  <c r="R38" i="1" s="1"/>
  <c r="R57" i="1" s="1"/>
  <c r="W39" i="1"/>
  <c r="X39" i="1"/>
  <c r="K40" i="1"/>
  <c r="AA40" i="1" s="1"/>
  <c r="L40" i="1"/>
  <c r="S40" i="1"/>
  <c r="T40" i="1"/>
  <c r="AB40" i="1" s="1"/>
  <c r="U40" i="1"/>
  <c r="V40" i="1"/>
  <c r="W40" i="1"/>
  <c r="X40" i="1"/>
  <c r="Y40" i="1"/>
  <c r="Z40" i="1"/>
  <c r="K41" i="1"/>
  <c r="AA41" i="1" s="1"/>
  <c r="L41" i="1"/>
  <c r="AB41" i="1" s="1"/>
  <c r="S41" i="1"/>
  <c r="T41" i="1"/>
  <c r="U41" i="1"/>
  <c r="V41" i="1"/>
  <c r="W41" i="1"/>
  <c r="X41" i="1"/>
  <c r="Y41" i="1"/>
  <c r="Z41" i="1"/>
  <c r="K42" i="1"/>
  <c r="L42" i="1"/>
  <c r="AB42" i="1" s="1"/>
  <c r="S42" i="1"/>
  <c r="T42" i="1"/>
  <c r="U42" i="1"/>
  <c r="V42" i="1"/>
  <c r="W42" i="1"/>
  <c r="X42" i="1"/>
  <c r="Y42" i="1"/>
  <c r="Z42" i="1"/>
  <c r="K43" i="1"/>
  <c r="L43" i="1"/>
  <c r="S43" i="1"/>
  <c r="T43" i="1"/>
  <c r="U43" i="1"/>
  <c r="V43" i="1"/>
  <c r="W43" i="1"/>
  <c r="X43" i="1"/>
  <c r="Y43" i="1"/>
  <c r="Z43" i="1"/>
  <c r="AB43" i="1"/>
  <c r="E44" i="1"/>
  <c r="F44" i="1"/>
  <c r="G44" i="1"/>
  <c r="H44" i="1"/>
  <c r="X44" i="1" s="1"/>
  <c r="I44" i="1"/>
  <c r="Y44" i="1" s="1"/>
  <c r="J44" i="1"/>
  <c r="M44" i="1"/>
  <c r="N44" i="1"/>
  <c r="T44" i="1" s="1"/>
  <c r="O44" i="1"/>
  <c r="P44" i="1"/>
  <c r="Q44" i="1"/>
  <c r="R44" i="1"/>
  <c r="V44" i="1"/>
  <c r="W44" i="1"/>
  <c r="Z44" i="1"/>
  <c r="K45" i="1"/>
  <c r="L45" i="1"/>
  <c r="S45" i="1"/>
  <c r="T45" i="1"/>
  <c r="U45" i="1"/>
  <c r="V45" i="1"/>
  <c r="W45" i="1"/>
  <c r="X45" i="1"/>
  <c r="Y45" i="1"/>
  <c r="Z45" i="1"/>
  <c r="AB45" i="1"/>
  <c r="K46" i="1"/>
  <c r="AA46" i="1" s="1"/>
  <c r="L46" i="1"/>
  <c r="S46" i="1"/>
  <c r="T46" i="1"/>
  <c r="AB46" i="1" s="1"/>
  <c r="U46" i="1"/>
  <c r="V46" i="1"/>
  <c r="W46" i="1"/>
  <c r="X46" i="1"/>
  <c r="Y46" i="1"/>
  <c r="Z46" i="1"/>
  <c r="K47" i="1"/>
  <c r="AA47" i="1" s="1"/>
  <c r="L47" i="1"/>
  <c r="AB47" i="1" s="1"/>
  <c r="S47" i="1"/>
  <c r="T47" i="1"/>
  <c r="U47" i="1"/>
  <c r="V47" i="1"/>
  <c r="W47" i="1"/>
  <c r="X47" i="1"/>
  <c r="Y47" i="1"/>
  <c r="Z47" i="1"/>
  <c r="E48" i="1"/>
  <c r="F48" i="1"/>
  <c r="V48" i="1" s="1"/>
  <c r="G48" i="1"/>
  <c r="W48" i="1" s="1"/>
  <c r="H48" i="1"/>
  <c r="I48" i="1"/>
  <c r="J48" i="1"/>
  <c r="M48" i="1"/>
  <c r="N48" i="1"/>
  <c r="O48" i="1"/>
  <c r="P48" i="1"/>
  <c r="T48" i="1" s="1"/>
  <c r="Q48" i="1"/>
  <c r="Y48" i="1" s="1"/>
  <c r="R48" i="1"/>
  <c r="U48" i="1"/>
  <c r="Z48" i="1"/>
  <c r="K49" i="1"/>
  <c r="AA49" i="1" s="1"/>
  <c r="L49" i="1"/>
  <c r="S49" i="1"/>
  <c r="T49" i="1"/>
  <c r="U49" i="1"/>
  <c r="V49" i="1"/>
  <c r="W49" i="1"/>
  <c r="X49" i="1"/>
  <c r="Y49" i="1"/>
  <c r="Z49" i="1"/>
  <c r="K50" i="1"/>
  <c r="L50" i="1"/>
  <c r="AB50" i="1" s="1"/>
  <c r="S50" i="1"/>
  <c r="T50" i="1"/>
  <c r="U50" i="1"/>
  <c r="V50" i="1"/>
  <c r="W50" i="1"/>
  <c r="X50" i="1"/>
  <c r="Y50" i="1"/>
  <c r="Z50" i="1"/>
  <c r="E51" i="1"/>
  <c r="F51" i="1"/>
  <c r="G51" i="1"/>
  <c r="W51" i="1" s="1"/>
  <c r="H51" i="1"/>
  <c r="I51" i="1"/>
  <c r="J51" i="1"/>
  <c r="Z51" i="1" s="1"/>
  <c r="M51" i="1"/>
  <c r="N51" i="1"/>
  <c r="T51" i="1" s="1"/>
  <c r="O51" i="1"/>
  <c r="P51" i="1"/>
  <c r="Q51" i="1"/>
  <c r="Y51" i="1" s="1"/>
  <c r="R51" i="1"/>
  <c r="X51" i="1"/>
  <c r="K52" i="1"/>
  <c r="L52" i="1"/>
  <c r="S52" i="1"/>
  <c r="T52" i="1"/>
  <c r="U52" i="1"/>
  <c r="V52" i="1"/>
  <c r="W52" i="1"/>
  <c r="X52" i="1"/>
  <c r="Y52" i="1"/>
  <c r="Z52" i="1"/>
  <c r="K53" i="1"/>
  <c r="AA53" i="1" s="1"/>
  <c r="L53" i="1"/>
  <c r="S53" i="1"/>
  <c r="T53" i="1"/>
  <c r="AB53" i="1" s="1"/>
  <c r="U53" i="1"/>
  <c r="V53" i="1"/>
  <c r="W53" i="1"/>
  <c r="X53" i="1"/>
  <c r="Y53" i="1"/>
  <c r="Z53" i="1"/>
  <c r="K54" i="1"/>
  <c r="AA54" i="1" s="1"/>
  <c r="L54" i="1"/>
  <c r="S54" i="1"/>
  <c r="T54" i="1"/>
  <c r="U54" i="1"/>
  <c r="V54" i="1"/>
  <c r="W54" i="1"/>
  <c r="X54" i="1"/>
  <c r="Y54" i="1"/>
  <c r="Z54" i="1"/>
  <c r="K55" i="1"/>
  <c r="L55" i="1"/>
  <c r="S55" i="1"/>
  <c r="T55" i="1"/>
  <c r="AB55" i="1" s="1"/>
  <c r="U55" i="1"/>
  <c r="V55" i="1"/>
  <c r="W55" i="1"/>
  <c r="X55" i="1"/>
  <c r="Y55" i="1"/>
  <c r="Z55" i="1"/>
  <c r="K56" i="1"/>
  <c r="AA56" i="1" s="1"/>
  <c r="L56" i="1"/>
  <c r="S56" i="1"/>
  <c r="T56" i="1"/>
  <c r="U56" i="1"/>
  <c r="V56" i="1"/>
  <c r="W56" i="1"/>
  <c r="X56" i="1"/>
  <c r="Y56" i="1"/>
  <c r="Z56" i="1"/>
  <c r="S48" i="1" l="1"/>
  <c r="K44" i="1"/>
  <c r="AA44" i="1" s="1"/>
  <c r="T39" i="1"/>
  <c r="O38" i="1"/>
  <c r="O57" i="1" s="1"/>
  <c r="J38" i="1"/>
  <c r="F38" i="1"/>
  <c r="L38" i="1" s="1"/>
  <c r="L30" i="1"/>
  <c r="K15" i="1"/>
  <c r="Q9" i="1"/>
  <c r="M9" i="1"/>
  <c r="AA52" i="1"/>
  <c r="L51" i="1"/>
  <c r="L44" i="1"/>
  <c r="AB44" i="1" s="1"/>
  <c r="AA42" i="1"/>
  <c r="Z39" i="1"/>
  <c r="V39" i="1"/>
  <c r="Q38" i="1"/>
  <c r="Q57" i="1" s="1"/>
  <c r="S39" i="1"/>
  <c r="AA39" i="1" s="1"/>
  <c r="AB34" i="1"/>
  <c r="AA32" i="1"/>
  <c r="T30" i="1"/>
  <c r="AA23" i="1"/>
  <c r="T20" i="1"/>
  <c r="AA19" i="1"/>
  <c r="L15" i="1"/>
  <c r="AB15" i="1" s="1"/>
  <c r="AB12" i="1"/>
  <c r="Z10" i="1"/>
  <c r="E9" i="1"/>
  <c r="S51" i="1"/>
  <c r="S44" i="1"/>
  <c r="K30" i="1"/>
  <c r="K26" i="1"/>
  <c r="S15" i="1"/>
  <c r="AB56" i="1"/>
  <c r="AA50" i="1"/>
  <c r="U44" i="1"/>
  <c r="AA55" i="1"/>
  <c r="AB52" i="1"/>
  <c r="K51" i="1"/>
  <c r="AB49" i="1"/>
  <c r="L48" i="1"/>
  <c r="AB48" i="1" s="1"/>
  <c r="AA45" i="1"/>
  <c r="AA43" i="1"/>
  <c r="Y39" i="1"/>
  <c r="U39" i="1"/>
  <c r="P38" i="1"/>
  <c r="P57" i="1" s="1"/>
  <c r="L39" i="1"/>
  <c r="AB39" i="1" s="1"/>
  <c r="G38" i="1"/>
  <c r="AA35" i="1"/>
  <c r="S30" i="1"/>
  <c r="AA30" i="1" s="1"/>
  <c r="V26" i="1"/>
  <c r="T26" i="1"/>
  <c r="AB26" i="1" s="1"/>
  <c r="AA24" i="1"/>
  <c r="AA21" i="1"/>
  <c r="W20" i="1"/>
  <c r="AA16" i="1"/>
  <c r="AA12" i="1"/>
  <c r="AA34" i="1"/>
  <c r="X26" i="1"/>
  <c r="AA29" i="1"/>
  <c r="S26" i="1"/>
  <c r="P9" i="1"/>
  <c r="T9" i="1" s="1"/>
  <c r="O9" i="1"/>
  <c r="O36" i="1" s="1"/>
  <c r="O59" i="1" s="1"/>
  <c r="AB22" i="1"/>
  <c r="Y10" i="1"/>
  <c r="AB54" i="1"/>
  <c r="K48" i="1"/>
  <c r="G9" i="1"/>
  <c r="G58" i="1" s="1"/>
  <c r="H9" i="1"/>
  <c r="H36" i="1" s="1"/>
  <c r="F9" i="1"/>
  <c r="AB20" i="1"/>
  <c r="AA22" i="1"/>
  <c r="S20" i="1"/>
  <c r="AB14" i="1"/>
  <c r="X10" i="1"/>
  <c r="AA14" i="1"/>
  <c r="W10" i="1"/>
  <c r="S10" i="1"/>
  <c r="AB51" i="1"/>
  <c r="V51" i="1"/>
  <c r="U51" i="1"/>
  <c r="H38" i="1"/>
  <c r="H57" i="1" s="1"/>
  <c r="X48" i="1"/>
  <c r="AB33" i="1"/>
  <c r="V30" i="1"/>
  <c r="AB30" i="1"/>
  <c r="AA33" i="1"/>
  <c r="U30" i="1"/>
  <c r="X20" i="1"/>
  <c r="K20" i="1"/>
  <c r="K10" i="1"/>
  <c r="U10" i="1"/>
  <c r="L10" i="1"/>
  <c r="AB10" i="1" s="1"/>
  <c r="J57" i="1"/>
  <c r="Z57" i="1" s="1"/>
  <c r="Z38" i="1"/>
  <c r="F57" i="1"/>
  <c r="R36" i="1"/>
  <c r="R59" i="1" s="1"/>
  <c r="R58" i="1"/>
  <c r="N58" i="1"/>
  <c r="N36" i="1"/>
  <c r="Y9" i="1"/>
  <c r="I36" i="1"/>
  <c r="I58" i="1"/>
  <c r="W38" i="1"/>
  <c r="G57" i="1"/>
  <c r="W57" i="1" s="1"/>
  <c r="J58" i="1"/>
  <c r="Z9" i="1"/>
  <c r="J36" i="1"/>
  <c r="V9" i="1"/>
  <c r="AA15" i="1"/>
  <c r="G36" i="1"/>
  <c r="AA51" i="1"/>
  <c r="AA48" i="1"/>
  <c r="AA26" i="1"/>
  <c r="N57" i="1"/>
  <c r="T57" i="1" s="1"/>
  <c r="Y38" i="1"/>
  <c r="I57" i="1"/>
  <c r="Y57" i="1" s="1"/>
  <c r="Q36" i="1"/>
  <c r="Q59" i="1" s="1"/>
  <c r="Q58" i="1"/>
  <c r="M38" i="1"/>
  <c r="E38" i="1"/>
  <c r="V38" i="1" l="1"/>
  <c r="X57" i="1"/>
  <c r="F58" i="1"/>
  <c r="T38" i="1"/>
  <c r="P36" i="1"/>
  <c r="P59" i="1" s="1"/>
  <c r="O58" i="1"/>
  <c r="AA10" i="1"/>
  <c r="W9" i="1"/>
  <c r="L9" i="1"/>
  <c r="AB9" i="1" s="1"/>
  <c r="F36" i="1"/>
  <c r="V36" i="1" s="1"/>
  <c r="P58" i="1"/>
  <c r="T58" i="1" s="1"/>
  <c r="X9" i="1"/>
  <c r="W58" i="1"/>
  <c r="AA20" i="1"/>
  <c r="Z58" i="1"/>
  <c r="X38" i="1"/>
  <c r="H58" i="1"/>
  <c r="W36" i="1"/>
  <c r="G59" i="1"/>
  <c r="W59" i="1" s="1"/>
  <c r="N59" i="1"/>
  <c r="S38" i="1"/>
  <c r="M57" i="1"/>
  <c r="S57" i="1" s="1"/>
  <c r="Y58" i="1"/>
  <c r="K38" i="1"/>
  <c r="AA38" i="1" s="1"/>
  <c r="U38" i="1"/>
  <c r="E57" i="1"/>
  <c r="S9" i="1"/>
  <c r="M36" i="1"/>
  <c r="M58" i="1"/>
  <c r="S58" i="1" s="1"/>
  <c r="V58" i="1"/>
  <c r="J59" i="1"/>
  <c r="Z59" i="1" s="1"/>
  <c r="Z36" i="1"/>
  <c r="AB38" i="1"/>
  <c r="X36" i="1"/>
  <c r="H59" i="1"/>
  <c r="K9" i="1"/>
  <c r="U9" i="1"/>
  <c r="E36" i="1"/>
  <c r="E58" i="1"/>
  <c r="Y36" i="1"/>
  <c r="I59" i="1"/>
  <c r="Y59" i="1" s="1"/>
  <c r="V57" i="1"/>
  <c r="L57" i="1"/>
  <c r="AB57" i="1" s="1"/>
  <c r="X59" i="1" l="1"/>
  <c r="T36" i="1"/>
  <c r="T59" i="1"/>
  <c r="AB59" i="1" s="1"/>
  <c r="X58" i="1"/>
  <c r="F59" i="1"/>
  <c r="L59" i="1" s="1"/>
  <c r="L36" i="1"/>
  <c r="AB36" i="1" s="1"/>
  <c r="L58" i="1"/>
  <c r="AB58" i="1" s="1"/>
  <c r="AA9" i="1"/>
  <c r="K36" i="1"/>
  <c r="U36" i="1"/>
  <c r="E59" i="1"/>
  <c r="K57" i="1"/>
  <c r="AA57" i="1" s="1"/>
  <c r="U57" i="1"/>
  <c r="K58" i="1"/>
  <c r="AA58" i="1" s="1"/>
  <c r="U58" i="1"/>
  <c r="S36" i="1"/>
  <c r="M59" i="1"/>
  <c r="V59" i="1" l="1"/>
  <c r="S59" i="1"/>
  <c r="U59" i="1"/>
  <c r="AA36" i="1"/>
  <c r="K59" i="1"/>
  <c r="AA59" i="1" l="1"/>
</calcChain>
</file>

<file path=xl/sharedStrings.xml><?xml version="1.0" encoding="utf-8"?>
<sst xmlns="http://schemas.openxmlformats.org/spreadsheetml/2006/main" count="93" uniqueCount="58">
  <si>
    <t>Ezer Ft-ban</t>
  </si>
  <si>
    <t xml:space="preserve">  BEVÉTELEK JOGCÍMEI</t>
  </si>
  <si>
    <t xml:space="preserve">Önkormányzat </t>
  </si>
  <si>
    <t>Önkormányzat Hivatala</t>
  </si>
  <si>
    <t xml:space="preserve">Mindösszesen </t>
  </si>
  <si>
    <t xml:space="preserve">A. Működési költségvetés bevételei összesen </t>
  </si>
  <si>
    <t>Kötelező feladat</t>
  </si>
  <si>
    <t>Önként vállalt feladat</t>
  </si>
  <si>
    <t>Állami feladat</t>
  </si>
  <si>
    <t>Előirányzat összesen</t>
  </si>
  <si>
    <t>B. Finanszírozási bevételek összesen</t>
  </si>
  <si>
    <t xml:space="preserve">B1. Működési célú támogatások államháztartáson belülről összesen: </t>
  </si>
  <si>
    <t>B111. Helyi önkormányzatok működésének általános támogatása</t>
  </si>
  <si>
    <t>B115. Működési célú központosított előirányzatok</t>
  </si>
  <si>
    <t>B116. Helyi önkormányzatok kiegészítő támogatásai</t>
  </si>
  <si>
    <t>B16. Egyéb működési célú támogatások bevételei államháztartáson belülről</t>
  </si>
  <si>
    <t xml:space="preserve">B3. Közhatalmi bevételek </t>
  </si>
  <si>
    <t xml:space="preserve">B31. Jövedelemadók </t>
  </si>
  <si>
    <t>B35.Termékek és szolgáltatások adói</t>
  </si>
  <si>
    <t xml:space="preserve">B36. Egyéb közhatalmi bevételek </t>
  </si>
  <si>
    <t>B4. Működési bevételek</t>
  </si>
  <si>
    <t>B402. Szolgáltatások ellenértéke</t>
  </si>
  <si>
    <t>B406. Kiszámlázott általános forgalmi adó</t>
  </si>
  <si>
    <t>B410. Egyéb működési bevételek</t>
  </si>
  <si>
    <t>B407. Általános forg. adó visszatérülése</t>
  </si>
  <si>
    <t xml:space="preserve">B6. Működési célú átvett pénzeszközök </t>
  </si>
  <si>
    <t xml:space="preserve">B61. Működési célú garancia- és kezességvállalásból származó megtérülések államháztartáson kívülről </t>
  </si>
  <si>
    <t xml:space="preserve">B62. Működési célú visszatérítendő támogatások, kölcsönök visszatérülése államháztartáson kívülről </t>
  </si>
  <si>
    <t xml:space="preserve">B63. Egyéb működési célú átvett pénzeszközök </t>
  </si>
  <si>
    <t xml:space="preserve">B811. Hitel-, és kölcsönfelvétel államháztartáson kívülről </t>
  </si>
  <si>
    <t>B812. Belföldi értékpapírok bevételei</t>
  </si>
  <si>
    <t>B813. Maradvány igénybevétele</t>
  </si>
  <si>
    <t>B816. Központi irányítószervi támogatás</t>
  </si>
  <si>
    <t xml:space="preserve">B817. Betétek megszüntetése </t>
  </si>
  <si>
    <t xml:space="preserve">B2. Felhalmozási célú támogatások államháztartáson belülről </t>
  </si>
  <si>
    <t xml:space="preserve">B5. Felhalmozási bevételek </t>
  </si>
  <si>
    <t xml:space="preserve">B7.Felhalmozási célú átvett pénzeszközök </t>
  </si>
  <si>
    <t xml:space="preserve">B21. Felhalmozási célú önkormányzati támogatások </t>
  </si>
  <si>
    <t xml:space="preserve">B23. Felhalmozási célú visszatérítendő támogatások, kölcsönök visszatérülése államháztartáson belülről </t>
  </si>
  <si>
    <t xml:space="preserve">B24. Felhalmozási célú visszatérítendő támogatások, kölcsönök igénybevétele államháztartáson belülről </t>
  </si>
  <si>
    <t xml:space="preserve">B25. Egyéb felhalmozási célú támogatások bevételei államháztartáson belülről </t>
  </si>
  <si>
    <t>B51. Immateriális javak értékesítése</t>
  </si>
  <si>
    <t>B53. Egyéb tárgyi eszközök értékesítése</t>
  </si>
  <si>
    <t>B51. Részesedések megszünéséhez kapcsolódó bevételek</t>
  </si>
  <si>
    <t>B72. Felhalmozási célú visszatérítendő támogatások, kölcsönök visszatérülése államháztartáson kívülről</t>
  </si>
  <si>
    <t xml:space="preserve">B73. Egyéb felhalmozási célú átvett pénzeszközök </t>
  </si>
  <si>
    <t xml:space="preserve">B33. Bérhez és fogl.kapcs. adók </t>
  </si>
  <si>
    <t>B401. Készletértékesítés ellenértéke</t>
  </si>
  <si>
    <t>C. MŰKÖDÉSI BEVÉTELEK MINDÖSSZESEN (A+B)</t>
  </si>
  <si>
    <t xml:space="preserve">D. Felhalmozási költségvetési bevételek  </t>
  </si>
  <si>
    <t xml:space="preserve">E. Finanszírozási felhalm.bevételek összesen </t>
  </si>
  <si>
    <t>F. FELHALMOZÁSI BEVÉTELEK ÖSSZESEN (C+D)</t>
  </si>
  <si>
    <t xml:space="preserve">H. BEVÉTELEK MINDÖSSZESEN (C+F) </t>
  </si>
  <si>
    <t>Eredeti előirányz.</t>
  </si>
  <si>
    <t>Módosít. javasolt előirányz.</t>
  </si>
  <si>
    <t>G. KÖLTSÉGVETÉSI BEVÉTELEK ÖSSZESEN (A+D)</t>
  </si>
  <si>
    <t xml:space="preserve">     Az önkormányzat 2016. évi bevételi előirányzatai összesen</t>
  </si>
  <si>
    <t>2. melléklet a 2/2016. (II. 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</si>
</sst>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b/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3" fontId="4" fillId="0" borderId="1" xfId="0" applyNumberFormat="1" applyFont="1" applyBorder="1"/>
    <xf numFmtId="3" fontId="6" fillId="0" borderId="1" xfId="0" applyNumberFormat="1" applyFont="1" applyBorder="1"/>
    <xf numFmtId="3" fontId="4" fillId="0" borderId="1" xfId="0" applyNumberFormat="1" applyFont="1" applyFill="1" applyBorder="1" applyAlignment="1"/>
    <xf numFmtId="3" fontId="6" fillId="0" borderId="1" xfId="0" applyNumberFormat="1" applyFont="1" applyBorder="1" applyAlignment="1"/>
    <xf numFmtId="3" fontId="4" fillId="0" borderId="1" xfId="0" applyNumberFormat="1" applyFont="1" applyBorder="1" applyAlignme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/>
    </xf>
    <xf numFmtId="3" fontId="0" fillId="0" borderId="0" xfId="0" applyNumberFormat="1"/>
    <xf numFmtId="0" fontId="4" fillId="0" borderId="0" xfId="0" applyFont="1"/>
    <xf numFmtId="3" fontId="4" fillId="0" borderId="0" xfId="0" applyNumberFormat="1" applyFont="1"/>
    <xf numFmtId="3" fontId="6" fillId="0" borderId="1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left"/>
    </xf>
    <xf numFmtId="3" fontId="4" fillId="0" borderId="1" xfId="0" applyNumberFormat="1" applyFont="1" applyFill="1" applyBorder="1" applyAlignment="1">
      <alignment horizontal="left"/>
    </xf>
    <xf numFmtId="3" fontId="4" fillId="0" borderId="1" xfId="0" applyNumberFormat="1" applyFont="1" applyFill="1" applyBorder="1" applyAlignment="1">
      <alignment horizontal="left" vertical="center" wrapText="1"/>
    </xf>
    <xf numFmtId="3" fontId="4" fillId="0" borderId="2" xfId="0" applyNumberFormat="1" applyFont="1" applyFill="1" applyBorder="1" applyAlignment="1">
      <alignment horizontal="left" wrapText="1"/>
    </xf>
    <xf numFmtId="3" fontId="5" fillId="0" borderId="2" xfId="0" applyNumberFormat="1" applyFon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/>
    <xf numFmtId="3" fontId="5" fillId="0" borderId="2" xfId="0" applyNumberFormat="1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5" fillId="0" borderId="2" xfId="0" applyNumberFormat="1" applyFont="1" applyFill="1" applyBorder="1" applyAlignment="1">
      <alignment horizontal="right" vertical="center" wrapText="1"/>
    </xf>
    <xf numFmtId="3" fontId="2" fillId="2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 wrapText="1"/>
    </xf>
    <xf numFmtId="3" fontId="5" fillId="0" borderId="2" xfId="0" applyNumberFormat="1" applyFont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0" fontId="0" fillId="2" borderId="0" xfId="0" applyFill="1"/>
    <xf numFmtId="0" fontId="0" fillId="0" borderId="0" xfId="0" applyBorder="1"/>
    <xf numFmtId="3" fontId="4" fillId="0" borderId="1" xfId="0" applyNumberFormat="1" applyFont="1" applyFill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/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2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/>
    </xf>
    <xf numFmtId="49" fontId="5" fillId="3" borderId="1" xfId="0" applyNumberFormat="1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9" fillId="6" borderId="5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1"/>
  <sheetViews>
    <sheetView tabSelected="1" topLeftCell="K1" zoomScaleNormal="100" workbookViewId="0">
      <pane ySplit="7" topLeftCell="A50" activePane="bottomLeft" state="frozen"/>
      <selection pane="bottomLeft" activeCell="AA66" sqref="AA66"/>
    </sheetView>
  </sheetViews>
  <sheetFormatPr defaultRowHeight="12.75" x14ac:dyDescent="0.2"/>
  <cols>
    <col min="1" max="2" width="9.28515625" customWidth="1"/>
    <col min="4" max="4" width="12.7109375" customWidth="1"/>
    <col min="5" max="6" width="9.42578125" customWidth="1"/>
    <col min="7" max="8" width="8.5703125" customWidth="1"/>
    <col min="9" max="10" width="8.42578125" customWidth="1"/>
    <col min="11" max="12" width="10" customWidth="1"/>
    <col min="13" max="13" width="9.42578125" customWidth="1"/>
    <col min="14" max="14" width="9.5703125" customWidth="1"/>
    <col min="15" max="15" width="9" customWidth="1"/>
    <col min="16" max="16" width="8.85546875" customWidth="1"/>
    <col min="17" max="17" width="8.7109375" customWidth="1"/>
    <col min="18" max="18" width="8.42578125" customWidth="1"/>
    <col min="19" max="19" width="9.5703125" customWidth="1"/>
    <col min="20" max="20" width="10.42578125" customWidth="1"/>
    <col min="21" max="21" width="9" customWidth="1"/>
    <col min="22" max="22" width="8.28515625" customWidth="1"/>
    <col min="23" max="24" width="9.28515625" customWidth="1"/>
    <col min="25" max="26" width="9" customWidth="1"/>
    <col min="27" max="27" width="11.42578125" customWidth="1"/>
    <col min="28" max="28" width="10.7109375" customWidth="1"/>
    <col min="29" max="29" width="9.28515625" customWidth="1"/>
    <col min="31" max="31" width="14.7109375" customWidth="1"/>
    <col min="32" max="32" width="11.140625" customWidth="1"/>
    <col min="33" max="33" width="14.28515625" customWidth="1"/>
    <col min="34" max="34" width="12.85546875" customWidth="1"/>
    <col min="35" max="35" width="15.28515625" customWidth="1"/>
  </cols>
  <sheetData>
    <row r="1" spans="1:28" ht="12" customHeight="1" x14ac:dyDescent="0.2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8"/>
    </row>
    <row r="2" spans="1:28" ht="14.25" customHeight="1" x14ac:dyDescent="0.2">
      <c r="S2" s="1"/>
      <c r="T2" s="1"/>
      <c r="U2" s="1"/>
      <c r="V2" s="87" t="s">
        <v>57</v>
      </c>
      <c r="W2" s="87"/>
      <c r="X2" s="87"/>
      <c r="Y2" s="87"/>
      <c r="Z2" s="87"/>
      <c r="AA2" s="87"/>
      <c r="AB2" s="87"/>
    </row>
    <row r="3" spans="1:28" ht="14.25" customHeight="1" x14ac:dyDescent="0.2">
      <c r="A3" s="89" t="s">
        <v>56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</row>
    <row r="4" spans="1:28" ht="11.25" customHeight="1" x14ac:dyDescent="0.2">
      <c r="AA4" s="2" t="s">
        <v>0</v>
      </c>
    </row>
    <row r="5" spans="1:28" ht="12.75" customHeight="1" x14ac:dyDescent="0.2">
      <c r="A5" s="90" t="s">
        <v>1</v>
      </c>
      <c r="B5" s="91"/>
      <c r="C5" s="91"/>
      <c r="D5" s="92"/>
      <c r="E5" s="107" t="s">
        <v>2</v>
      </c>
      <c r="F5" s="108"/>
      <c r="G5" s="108"/>
      <c r="H5" s="108"/>
      <c r="I5" s="108"/>
      <c r="J5" s="108"/>
      <c r="K5" s="108"/>
      <c r="L5" s="109"/>
      <c r="M5" s="101" t="s">
        <v>3</v>
      </c>
      <c r="N5" s="102"/>
      <c r="O5" s="102"/>
      <c r="P5" s="102"/>
      <c r="Q5" s="102"/>
      <c r="R5" s="102"/>
      <c r="S5" s="102"/>
      <c r="T5" s="103"/>
      <c r="U5" s="99" t="s">
        <v>4</v>
      </c>
      <c r="V5" s="99"/>
      <c r="W5" s="99"/>
      <c r="X5" s="99"/>
      <c r="Y5" s="99"/>
      <c r="Z5" s="99"/>
      <c r="AA5" s="99"/>
      <c r="AB5" s="99"/>
    </row>
    <row r="6" spans="1:28" ht="9" customHeight="1" x14ac:dyDescent="0.2">
      <c r="A6" s="93"/>
      <c r="B6" s="94"/>
      <c r="C6" s="94"/>
      <c r="D6" s="95"/>
      <c r="E6" s="110"/>
      <c r="F6" s="111"/>
      <c r="G6" s="111"/>
      <c r="H6" s="111"/>
      <c r="I6" s="111"/>
      <c r="J6" s="111"/>
      <c r="K6" s="111"/>
      <c r="L6" s="112"/>
      <c r="M6" s="104"/>
      <c r="N6" s="105"/>
      <c r="O6" s="105"/>
      <c r="P6" s="105"/>
      <c r="Q6" s="105"/>
      <c r="R6" s="105"/>
      <c r="S6" s="105"/>
      <c r="T6" s="106"/>
      <c r="U6" s="100"/>
      <c r="V6" s="100"/>
      <c r="W6" s="100"/>
      <c r="X6" s="100"/>
      <c r="Y6" s="100"/>
      <c r="Z6" s="100"/>
      <c r="AA6" s="100"/>
      <c r="AB6" s="100"/>
    </row>
    <row r="7" spans="1:28" s="39" customFormat="1" ht="24" customHeight="1" x14ac:dyDescent="0.2">
      <c r="A7" s="93"/>
      <c r="B7" s="94"/>
      <c r="C7" s="94"/>
      <c r="D7" s="95"/>
      <c r="E7" s="44" t="s">
        <v>6</v>
      </c>
      <c r="F7" s="45"/>
      <c r="G7" s="44" t="s">
        <v>7</v>
      </c>
      <c r="H7" s="45"/>
      <c r="I7" s="44" t="s">
        <v>8</v>
      </c>
      <c r="J7" s="45"/>
      <c r="K7" s="44" t="s">
        <v>9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6</v>
      </c>
      <c r="V7" s="45"/>
      <c r="W7" s="44" t="s">
        <v>7</v>
      </c>
      <c r="X7" s="45"/>
      <c r="Y7" s="44" t="s">
        <v>8</v>
      </c>
      <c r="Z7" s="45"/>
      <c r="AA7" s="44" t="s">
        <v>9</v>
      </c>
      <c r="AB7" s="45"/>
    </row>
    <row r="8" spans="1:28" ht="36" customHeight="1" x14ac:dyDescent="0.2">
      <c r="A8" s="96"/>
      <c r="B8" s="97"/>
      <c r="C8" s="97"/>
      <c r="D8" s="98"/>
      <c r="E8" s="14" t="s">
        <v>53</v>
      </c>
      <c r="F8" s="14" t="s">
        <v>54</v>
      </c>
      <c r="G8" s="14" t="s">
        <v>53</v>
      </c>
      <c r="H8" s="14" t="s">
        <v>54</v>
      </c>
      <c r="I8" s="14" t="s">
        <v>53</v>
      </c>
      <c r="J8" s="14" t="s">
        <v>54</v>
      </c>
      <c r="K8" s="14" t="s">
        <v>53</v>
      </c>
      <c r="L8" s="14" t="s">
        <v>54</v>
      </c>
      <c r="M8" s="14" t="s">
        <v>53</v>
      </c>
      <c r="N8" s="14" t="s">
        <v>54</v>
      </c>
      <c r="O8" s="14" t="s">
        <v>53</v>
      </c>
      <c r="P8" s="14" t="s">
        <v>54</v>
      </c>
      <c r="Q8" s="14" t="s">
        <v>53</v>
      </c>
      <c r="R8" s="14" t="s">
        <v>54</v>
      </c>
      <c r="S8" s="14" t="s">
        <v>53</v>
      </c>
      <c r="T8" s="14" t="s">
        <v>54</v>
      </c>
      <c r="U8" s="14" t="s">
        <v>53</v>
      </c>
      <c r="V8" s="14" t="s">
        <v>54</v>
      </c>
      <c r="W8" s="14" t="s">
        <v>53</v>
      </c>
      <c r="X8" s="14" t="s">
        <v>54</v>
      </c>
      <c r="Y8" s="14" t="s">
        <v>53</v>
      </c>
      <c r="Z8" s="14" t="s">
        <v>54</v>
      </c>
      <c r="AA8" s="14" t="s">
        <v>53</v>
      </c>
      <c r="AB8" s="14" t="s">
        <v>54</v>
      </c>
    </row>
    <row r="9" spans="1:28" s="38" customFormat="1" ht="21" customHeight="1" x14ac:dyDescent="0.2">
      <c r="A9" s="51" t="s">
        <v>5</v>
      </c>
      <c r="B9" s="52"/>
      <c r="C9" s="52"/>
      <c r="D9" s="53"/>
      <c r="E9" s="35">
        <f>E10+E15+E20+E26</f>
        <v>318600</v>
      </c>
      <c r="F9" s="35">
        <f t="shared" ref="F9:J9" si="0">F10+F15+F20+F26</f>
        <v>318600</v>
      </c>
      <c r="G9" s="35">
        <f t="shared" si="0"/>
        <v>17400</v>
      </c>
      <c r="H9" s="35">
        <f t="shared" si="0"/>
        <v>23400</v>
      </c>
      <c r="I9" s="35">
        <f t="shared" si="0"/>
        <v>0</v>
      </c>
      <c r="J9" s="35">
        <f t="shared" si="0"/>
        <v>0</v>
      </c>
      <c r="K9" s="35">
        <f>E9+G9+I9</f>
        <v>336000</v>
      </c>
      <c r="L9" s="35">
        <f>F9+H9+J9</f>
        <v>342000</v>
      </c>
      <c r="M9" s="35">
        <f>M10+M15+M20+M26</f>
        <v>0</v>
      </c>
      <c r="N9" s="35">
        <f t="shared" ref="N9:R9" si="1">N10+N15+N20+N26</f>
        <v>0</v>
      </c>
      <c r="O9" s="35">
        <f t="shared" si="1"/>
        <v>13000</v>
      </c>
      <c r="P9" s="35">
        <f t="shared" si="1"/>
        <v>7000</v>
      </c>
      <c r="Q9" s="35">
        <f t="shared" si="1"/>
        <v>0</v>
      </c>
      <c r="R9" s="35">
        <f t="shared" si="1"/>
        <v>0</v>
      </c>
      <c r="S9" s="35">
        <f>M9+O9+Q9</f>
        <v>13000</v>
      </c>
      <c r="T9" s="35">
        <f>N9+P9+R9</f>
        <v>7000</v>
      </c>
      <c r="U9" s="35">
        <f>E9+M9</f>
        <v>318600</v>
      </c>
      <c r="V9" s="35">
        <f t="shared" ref="V9:Z24" si="2">F9+N9</f>
        <v>318600</v>
      </c>
      <c r="W9" s="35">
        <f t="shared" si="2"/>
        <v>30400</v>
      </c>
      <c r="X9" s="35">
        <f t="shared" si="2"/>
        <v>30400</v>
      </c>
      <c r="Y9" s="35">
        <f t="shared" si="2"/>
        <v>0</v>
      </c>
      <c r="Z9" s="35">
        <f t="shared" si="2"/>
        <v>0</v>
      </c>
      <c r="AA9" s="35">
        <f t="shared" ref="AA9:AA59" si="3">K9+S9</f>
        <v>349000</v>
      </c>
      <c r="AB9" s="35">
        <f t="shared" ref="AB9:AB59" si="4">L9+T9</f>
        <v>349000</v>
      </c>
    </row>
    <row r="10" spans="1:28" ht="25.5" customHeight="1" x14ac:dyDescent="0.2">
      <c r="A10" s="54" t="s">
        <v>11</v>
      </c>
      <c r="B10" s="55"/>
      <c r="C10" s="55"/>
      <c r="D10" s="56"/>
      <c r="E10" s="15">
        <f t="shared" ref="E10:J10" si="5">SUM(E11:E14)</f>
        <v>318600</v>
      </c>
      <c r="F10" s="15">
        <f t="shared" si="5"/>
        <v>318600</v>
      </c>
      <c r="G10" s="15">
        <f t="shared" si="5"/>
        <v>0</v>
      </c>
      <c r="H10" s="15">
        <f t="shared" si="5"/>
        <v>6000</v>
      </c>
      <c r="I10" s="15">
        <f t="shared" si="5"/>
        <v>0</v>
      </c>
      <c r="J10" s="15">
        <f t="shared" si="5"/>
        <v>0</v>
      </c>
      <c r="K10" s="35">
        <f t="shared" ref="K10:K59" si="6">E10+G10+I10</f>
        <v>318600</v>
      </c>
      <c r="L10" s="35">
        <f t="shared" ref="L10:L59" si="7">F10+H10+J10</f>
        <v>324600</v>
      </c>
      <c r="M10" s="15">
        <f t="shared" ref="M10:R10" si="8">SUM(M11:M14)</f>
        <v>0</v>
      </c>
      <c r="N10" s="15">
        <f t="shared" si="8"/>
        <v>0</v>
      </c>
      <c r="O10" s="15">
        <f t="shared" si="8"/>
        <v>6000</v>
      </c>
      <c r="P10" s="15">
        <f t="shared" si="8"/>
        <v>0</v>
      </c>
      <c r="Q10" s="15">
        <f t="shared" si="8"/>
        <v>0</v>
      </c>
      <c r="R10" s="15">
        <f t="shared" si="8"/>
        <v>0</v>
      </c>
      <c r="S10" s="35">
        <f t="shared" ref="S10:S59" si="9">M10+O10+Q10</f>
        <v>6000</v>
      </c>
      <c r="T10" s="35">
        <f t="shared" ref="T10:T59" si="10">N10+P10+R10</f>
        <v>0</v>
      </c>
      <c r="U10" s="15">
        <f>E10+M10</f>
        <v>318600</v>
      </c>
      <c r="V10" s="15">
        <f t="shared" si="2"/>
        <v>318600</v>
      </c>
      <c r="W10" s="15">
        <f t="shared" si="2"/>
        <v>6000</v>
      </c>
      <c r="X10" s="15">
        <f t="shared" si="2"/>
        <v>6000</v>
      </c>
      <c r="Y10" s="15">
        <f t="shared" si="2"/>
        <v>0</v>
      </c>
      <c r="Z10" s="15">
        <f>J10+R10</f>
        <v>0</v>
      </c>
      <c r="AA10" s="35">
        <f t="shared" si="3"/>
        <v>324600</v>
      </c>
      <c r="AB10" s="35">
        <f t="shared" si="4"/>
        <v>324600</v>
      </c>
    </row>
    <row r="11" spans="1:28" ht="23.25" customHeight="1" x14ac:dyDescent="0.2">
      <c r="A11" s="47" t="s">
        <v>12</v>
      </c>
      <c r="B11" s="48"/>
      <c r="C11" s="48"/>
      <c r="D11" s="49"/>
      <c r="E11" s="16">
        <v>318140</v>
      </c>
      <c r="F11" s="16">
        <v>318140</v>
      </c>
      <c r="G11" s="18"/>
      <c r="H11" s="18"/>
      <c r="I11" s="18"/>
      <c r="J11" s="18"/>
      <c r="K11" s="35">
        <f t="shared" si="6"/>
        <v>318140</v>
      </c>
      <c r="L11" s="35">
        <f t="shared" si="7"/>
        <v>318140</v>
      </c>
      <c r="M11" s="18"/>
      <c r="N11" s="18"/>
      <c r="O11" s="18"/>
      <c r="P11" s="18"/>
      <c r="Q11" s="18"/>
      <c r="R11" s="18"/>
      <c r="S11" s="35">
        <f t="shared" si="9"/>
        <v>0</v>
      </c>
      <c r="T11" s="35">
        <f t="shared" si="10"/>
        <v>0</v>
      </c>
      <c r="U11" s="15">
        <f>E11+M11</f>
        <v>318140</v>
      </c>
      <c r="V11" s="15">
        <f t="shared" si="2"/>
        <v>318140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5">
        <f t="shared" ref="Z11:Z59" si="11">J11+R11</f>
        <v>0</v>
      </c>
      <c r="AA11" s="35">
        <f t="shared" si="3"/>
        <v>318140</v>
      </c>
      <c r="AB11" s="35">
        <f t="shared" si="4"/>
        <v>318140</v>
      </c>
    </row>
    <row r="12" spans="1:28" x14ac:dyDescent="0.2">
      <c r="A12" s="50" t="s">
        <v>13</v>
      </c>
      <c r="B12" s="50"/>
      <c r="C12" s="50"/>
      <c r="D12" s="50"/>
      <c r="E12" s="7">
        <v>460</v>
      </c>
      <c r="F12" s="7">
        <v>460</v>
      </c>
      <c r="G12" s="7"/>
      <c r="H12" s="7"/>
      <c r="I12" s="7"/>
      <c r="J12" s="7"/>
      <c r="K12" s="35">
        <f t="shared" si="6"/>
        <v>460</v>
      </c>
      <c r="L12" s="35">
        <f t="shared" si="7"/>
        <v>460</v>
      </c>
      <c r="M12" s="7"/>
      <c r="N12" s="7"/>
      <c r="O12" s="7"/>
      <c r="P12" s="7"/>
      <c r="Q12" s="7"/>
      <c r="R12" s="7"/>
      <c r="S12" s="35">
        <f t="shared" si="9"/>
        <v>0</v>
      </c>
      <c r="T12" s="35">
        <f t="shared" si="10"/>
        <v>0</v>
      </c>
      <c r="U12" s="15">
        <f t="shared" ref="U12:Y59" si="12">E12+M12</f>
        <v>460</v>
      </c>
      <c r="V12" s="15">
        <f t="shared" si="2"/>
        <v>460</v>
      </c>
      <c r="W12" s="15">
        <f t="shared" si="2"/>
        <v>0</v>
      </c>
      <c r="X12" s="15">
        <f t="shared" si="2"/>
        <v>0</v>
      </c>
      <c r="Y12" s="15">
        <f t="shared" si="2"/>
        <v>0</v>
      </c>
      <c r="Z12" s="15">
        <f t="shared" si="11"/>
        <v>0</v>
      </c>
      <c r="AA12" s="35">
        <f t="shared" si="3"/>
        <v>460</v>
      </c>
      <c r="AB12" s="35">
        <f t="shared" si="4"/>
        <v>460</v>
      </c>
    </row>
    <row r="13" spans="1:28" x14ac:dyDescent="0.2">
      <c r="A13" s="46" t="s">
        <v>14</v>
      </c>
      <c r="B13" s="46"/>
      <c r="C13" s="46"/>
      <c r="D13" s="46"/>
      <c r="E13" s="18"/>
      <c r="F13" s="18"/>
      <c r="G13" s="18"/>
      <c r="H13" s="18"/>
      <c r="I13" s="18"/>
      <c r="J13" s="18"/>
      <c r="K13" s="35">
        <f t="shared" si="6"/>
        <v>0</v>
      </c>
      <c r="L13" s="35">
        <f t="shared" si="7"/>
        <v>0</v>
      </c>
      <c r="M13" s="18"/>
      <c r="N13" s="18"/>
      <c r="O13" s="18"/>
      <c r="P13" s="18"/>
      <c r="Q13" s="18"/>
      <c r="R13" s="18"/>
      <c r="S13" s="35">
        <f t="shared" si="9"/>
        <v>0</v>
      </c>
      <c r="T13" s="35">
        <f t="shared" si="10"/>
        <v>0</v>
      </c>
      <c r="U13" s="15">
        <f t="shared" si="12"/>
        <v>0</v>
      </c>
      <c r="V13" s="15">
        <f t="shared" si="2"/>
        <v>0</v>
      </c>
      <c r="W13" s="15">
        <f t="shared" si="2"/>
        <v>0</v>
      </c>
      <c r="X13" s="15">
        <f t="shared" si="2"/>
        <v>0</v>
      </c>
      <c r="Y13" s="15">
        <f t="shared" si="2"/>
        <v>0</v>
      </c>
      <c r="Z13" s="15">
        <f t="shared" si="11"/>
        <v>0</v>
      </c>
      <c r="AA13" s="35">
        <f t="shared" si="3"/>
        <v>0</v>
      </c>
      <c r="AB13" s="35">
        <f t="shared" si="4"/>
        <v>0</v>
      </c>
    </row>
    <row r="14" spans="1:28" ht="24.75" customHeight="1" x14ac:dyDescent="0.2">
      <c r="A14" s="47" t="s">
        <v>15</v>
      </c>
      <c r="B14" s="48"/>
      <c r="C14" s="48"/>
      <c r="D14" s="49"/>
      <c r="E14" s="16"/>
      <c r="F14" s="16"/>
      <c r="G14" s="16">
        <v>0</v>
      </c>
      <c r="H14" s="16">
        <v>6000</v>
      </c>
      <c r="I14" s="18"/>
      <c r="J14" s="18"/>
      <c r="K14" s="35">
        <f t="shared" si="6"/>
        <v>0</v>
      </c>
      <c r="L14" s="35">
        <f t="shared" si="7"/>
        <v>6000</v>
      </c>
      <c r="M14" s="18"/>
      <c r="N14" s="18"/>
      <c r="O14" s="16">
        <v>6000</v>
      </c>
      <c r="P14" s="16">
        <v>0</v>
      </c>
      <c r="Q14" s="16"/>
      <c r="R14" s="16"/>
      <c r="S14" s="35">
        <f t="shared" si="9"/>
        <v>6000</v>
      </c>
      <c r="T14" s="35">
        <f t="shared" si="10"/>
        <v>0</v>
      </c>
      <c r="U14" s="15">
        <f t="shared" si="12"/>
        <v>0</v>
      </c>
      <c r="V14" s="15">
        <f t="shared" si="2"/>
        <v>0</v>
      </c>
      <c r="W14" s="15">
        <f t="shared" si="2"/>
        <v>6000</v>
      </c>
      <c r="X14" s="15">
        <f t="shared" si="2"/>
        <v>6000</v>
      </c>
      <c r="Y14" s="15">
        <f t="shared" si="2"/>
        <v>0</v>
      </c>
      <c r="Z14" s="15">
        <f t="shared" si="11"/>
        <v>0</v>
      </c>
      <c r="AA14" s="35">
        <f t="shared" si="3"/>
        <v>6000</v>
      </c>
      <c r="AB14" s="35">
        <f t="shared" si="4"/>
        <v>6000</v>
      </c>
    </row>
    <row r="15" spans="1:28" ht="18" customHeight="1" x14ac:dyDescent="0.2">
      <c r="A15" s="60" t="s">
        <v>16</v>
      </c>
      <c r="B15" s="60"/>
      <c r="C15" s="60"/>
      <c r="D15" s="60"/>
      <c r="E15" s="8">
        <f t="shared" ref="E15:J15" si="13">SUM(E16:E19)</f>
        <v>0</v>
      </c>
      <c r="F15" s="8">
        <f t="shared" si="13"/>
        <v>0</v>
      </c>
      <c r="G15" s="8">
        <f t="shared" si="13"/>
        <v>0</v>
      </c>
      <c r="H15" s="8">
        <f t="shared" si="13"/>
        <v>0</v>
      </c>
      <c r="I15" s="8">
        <f t="shared" si="13"/>
        <v>0</v>
      </c>
      <c r="J15" s="8">
        <f t="shared" si="13"/>
        <v>0</v>
      </c>
      <c r="K15" s="35">
        <f t="shared" si="6"/>
        <v>0</v>
      </c>
      <c r="L15" s="35">
        <f t="shared" si="7"/>
        <v>0</v>
      </c>
      <c r="M15" s="8">
        <f t="shared" ref="M15:R15" si="14">SUM(M16:M19)</f>
        <v>0</v>
      </c>
      <c r="N15" s="8">
        <f t="shared" si="14"/>
        <v>0</v>
      </c>
      <c r="O15" s="8">
        <f t="shared" si="14"/>
        <v>0</v>
      </c>
      <c r="P15" s="8">
        <f t="shared" si="14"/>
        <v>0</v>
      </c>
      <c r="Q15" s="8">
        <f t="shared" si="14"/>
        <v>0</v>
      </c>
      <c r="R15" s="8">
        <f t="shared" si="14"/>
        <v>0</v>
      </c>
      <c r="S15" s="35">
        <f t="shared" si="9"/>
        <v>0</v>
      </c>
      <c r="T15" s="35">
        <f t="shared" si="10"/>
        <v>0</v>
      </c>
      <c r="U15" s="15">
        <f t="shared" si="12"/>
        <v>0</v>
      </c>
      <c r="V15" s="15">
        <f t="shared" si="2"/>
        <v>0</v>
      </c>
      <c r="W15" s="15">
        <f t="shared" si="2"/>
        <v>0</v>
      </c>
      <c r="X15" s="15">
        <f t="shared" si="2"/>
        <v>0</v>
      </c>
      <c r="Y15" s="15">
        <f t="shared" si="2"/>
        <v>0</v>
      </c>
      <c r="Z15" s="15">
        <f t="shared" si="11"/>
        <v>0</v>
      </c>
      <c r="AA15" s="35">
        <f t="shared" si="3"/>
        <v>0</v>
      </c>
      <c r="AB15" s="35">
        <f t="shared" si="4"/>
        <v>0</v>
      </c>
    </row>
    <row r="16" spans="1:28" x14ac:dyDescent="0.2">
      <c r="A16" s="46" t="s">
        <v>17</v>
      </c>
      <c r="B16" s="46"/>
      <c r="C16" s="46"/>
      <c r="D16" s="46"/>
      <c r="E16" s="18"/>
      <c r="F16" s="18"/>
      <c r="G16" s="18"/>
      <c r="H16" s="18"/>
      <c r="I16" s="18"/>
      <c r="J16" s="18"/>
      <c r="K16" s="35">
        <f t="shared" si="6"/>
        <v>0</v>
      </c>
      <c r="L16" s="35">
        <f t="shared" si="7"/>
        <v>0</v>
      </c>
      <c r="M16" s="18"/>
      <c r="N16" s="18"/>
      <c r="O16" s="18"/>
      <c r="P16" s="18"/>
      <c r="Q16" s="18"/>
      <c r="R16" s="18"/>
      <c r="S16" s="35">
        <f t="shared" si="9"/>
        <v>0</v>
      </c>
      <c r="T16" s="35">
        <f t="shared" si="10"/>
        <v>0</v>
      </c>
      <c r="U16" s="15">
        <f t="shared" si="12"/>
        <v>0</v>
      </c>
      <c r="V16" s="15">
        <f t="shared" si="2"/>
        <v>0</v>
      </c>
      <c r="W16" s="15">
        <f t="shared" si="2"/>
        <v>0</v>
      </c>
      <c r="X16" s="15">
        <f t="shared" si="2"/>
        <v>0</v>
      </c>
      <c r="Y16" s="15">
        <f t="shared" si="2"/>
        <v>0</v>
      </c>
      <c r="Z16" s="15">
        <f t="shared" si="11"/>
        <v>0</v>
      </c>
      <c r="AA16" s="35">
        <f t="shared" si="3"/>
        <v>0</v>
      </c>
      <c r="AB16" s="35">
        <f t="shared" si="4"/>
        <v>0</v>
      </c>
    </row>
    <row r="17" spans="1:28" x14ac:dyDescent="0.2">
      <c r="A17" s="46" t="s">
        <v>46</v>
      </c>
      <c r="B17" s="46"/>
      <c r="C17" s="46"/>
      <c r="D17" s="46"/>
      <c r="E17" s="18"/>
      <c r="F17" s="18"/>
      <c r="G17" s="18"/>
      <c r="H17" s="18"/>
      <c r="I17" s="18"/>
      <c r="J17" s="18"/>
      <c r="K17" s="35">
        <f t="shared" si="6"/>
        <v>0</v>
      </c>
      <c r="L17" s="35">
        <f t="shared" si="7"/>
        <v>0</v>
      </c>
      <c r="M17" s="18"/>
      <c r="N17" s="18"/>
      <c r="O17" s="18"/>
      <c r="P17" s="18"/>
      <c r="Q17" s="18"/>
      <c r="R17" s="18"/>
      <c r="S17" s="35">
        <f t="shared" si="9"/>
        <v>0</v>
      </c>
      <c r="T17" s="35">
        <f t="shared" si="10"/>
        <v>0</v>
      </c>
      <c r="U17" s="15">
        <f t="shared" si="12"/>
        <v>0</v>
      </c>
      <c r="V17" s="15">
        <f t="shared" si="2"/>
        <v>0</v>
      </c>
      <c r="W17" s="15">
        <f t="shared" si="2"/>
        <v>0</v>
      </c>
      <c r="X17" s="15">
        <f t="shared" si="2"/>
        <v>0</v>
      </c>
      <c r="Y17" s="15">
        <f t="shared" si="2"/>
        <v>0</v>
      </c>
      <c r="Z17" s="15">
        <f t="shared" si="11"/>
        <v>0</v>
      </c>
      <c r="AA17" s="35">
        <f t="shared" si="3"/>
        <v>0</v>
      </c>
      <c r="AB17" s="35">
        <f t="shared" si="4"/>
        <v>0</v>
      </c>
    </row>
    <row r="18" spans="1:28" x14ac:dyDescent="0.2">
      <c r="A18" s="46" t="s">
        <v>18</v>
      </c>
      <c r="B18" s="46"/>
      <c r="C18" s="46"/>
      <c r="D18" s="46"/>
      <c r="E18" s="18"/>
      <c r="F18" s="18"/>
      <c r="G18" s="18"/>
      <c r="H18" s="18"/>
      <c r="I18" s="18"/>
      <c r="J18" s="18"/>
      <c r="K18" s="35">
        <f t="shared" si="6"/>
        <v>0</v>
      </c>
      <c r="L18" s="35">
        <f t="shared" si="7"/>
        <v>0</v>
      </c>
      <c r="M18" s="18"/>
      <c r="N18" s="18"/>
      <c r="O18" s="18"/>
      <c r="P18" s="18"/>
      <c r="Q18" s="18"/>
      <c r="R18" s="18"/>
      <c r="S18" s="35">
        <f t="shared" si="9"/>
        <v>0</v>
      </c>
      <c r="T18" s="35">
        <f t="shared" si="10"/>
        <v>0</v>
      </c>
      <c r="U18" s="15">
        <f t="shared" si="12"/>
        <v>0</v>
      </c>
      <c r="V18" s="15">
        <f t="shared" si="2"/>
        <v>0</v>
      </c>
      <c r="W18" s="15">
        <f t="shared" si="2"/>
        <v>0</v>
      </c>
      <c r="X18" s="15">
        <f t="shared" si="2"/>
        <v>0</v>
      </c>
      <c r="Y18" s="15">
        <f t="shared" si="2"/>
        <v>0</v>
      </c>
      <c r="Z18" s="15">
        <f t="shared" si="11"/>
        <v>0</v>
      </c>
      <c r="AA18" s="35">
        <f t="shared" si="3"/>
        <v>0</v>
      </c>
      <c r="AB18" s="35">
        <f t="shared" si="4"/>
        <v>0</v>
      </c>
    </row>
    <row r="19" spans="1:28" x14ac:dyDescent="0.2">
      <c r="A19" s="46" t="s">
        <v>19</v>
      </c>
      <c r="B19" s="46"/>
      <c r="C19" s="46"/>
      <c r="D19" s="46"/>
      <c r="E19" s="18"/>
      <c r="F19" s="18"/>
      <c r="G19" s="18"/>
      <c r="H19" s="18"/>
      <c r="I19" s="18"/>
      <c r="J19" s="18"/>
      <c r="K19" s="35">
        <f t="shared" si="6"/>
        <v>0</v>
      </c>
      <c r="L19" s="35">
        <f t="shared" si="7"/>
        <v>0</v>
      </c>
      <c r="M19" s="18"/>
      <c r="N19" s="18"/>
      <c r="O19" s="18"/>
      <c r="P19" s="18"/>
      <c r="Q19" s="18"/>
      <c r="R19" s="18"/>
      <c r="S19" s="35">
        <f t="shared" si="9"/>
        <v>0</v>
      </c>
      <c r="T19" s="35">
        <f t="shared" si="10"/>
        <v>0</v>
      </c>
      <c r="U19" s="15">
        <f t="shared" si="12"/>
        <v>0</v>
      </c>
      <c r="V19" s="15">
        <f t="shared" si="2"/>
        <v>0</v>
      </c>
      <c r="W19" s="15">
        <f t="shared" si="2"/>
        <v>0</v>
      </c>
      <c r="X19" s="15">
        <f t="shared" si="2"/>
        <v>0</v>
      </c>
      <c r="Y19" s="15">
        <f t="shared" si="2"/>
        <v>0</v>
      </c>
      <c r="Z19" s="15">
        <f t="shared" si="11"/>
        <v>0</v>
      </c>
      <c r="AA19" s="35">
        <f t="shared" si="3"/>
        <v>0</v>
      </c>
      <c r="AB19" s="35">
        <f t="shared" si="4"/>
        <v>0</v>
      </c>
    </row>
    <row r="20" spans="1:28" ht="21.75" customHeight="1" x14ac:dyDescent="0.2">
      <c r="A20" s="57" t="s">
        <v>20</v>
      </c>
      <c r="B20" s="58"/>
      <c r="C20" s="58"/>
      <c r="D20" s="59"/>
      <c r="E20" s="4">
        <f t="shared" ref="E20:J20" si="15">SUM(E21:E25)</f>
        <v>0</v>
      </c>
      <c r="F20" s="4">
        <f t="shared" si="15"/>
        <v>0</v>
      </c>
      <c r="G20" s="4">
        <f t="shared" si="15"/>
        <v>6400</v>
      </c>
      <c r="H20" s="4">
        <f t="shared" si="15"/>
        <v>6400</v>
      </c>
      <c r="I20" s="4">
        <f t="shared" si="15"/>
        <v>0</v>
      </c>
      <c r="J20" s="4">
        <f t="shared" si="15"/>
        <v>0</v>
      </c>
      <c r="K20" s="35">
        <f t="shared" si="6"/>
        <v>6400</v>
      </c>
      <c r="L20" s="35">
        <f t="shared" si="7"/>
        <v>6400</v>
      </c>
      <c r="M20" s="4">
        <f t="shared" ref="M20:R20" si="16">SUM(M21:M25)</f>
        <v>0</v>
      </c>
      <c r="N20" s="4">
        <f t="shared" si="16"/>
        <v>0</v>
      </c>
      <c r="O20" s="4">
        <f t="shared" si="16"/>
        <v>600</v>
      </c>
      <c r="P20" s="4">
        <f t="shared" si="16"/>
        <v>600</v>
      </c>
      <c r="Q20" s="4">
        <f t="shared" si="16"/>
        <v>0</v>
      </c>
      <c r="R20" s="4">
        <f t="shared" si="16"/>
        <v>0</v>
      </c>
      <c r="S20" s="35">
        <f t="shared" si="9"/>
        <v>600</v>
      </c>
      <c r="T20" s="35">
        <f t="shared" si="10"/>
        <v>600</v>
      </c>
      <c r="U20" s="15">
        <f t="shared" si="12"/>
        <v>0</v>
      </c>
      <c r="V20" s="15">
        <f t="shared" si="2"/>
        <v>0</v>
      </c>
      <c r="W20" s="15">
        <f t="shared" si="2"/>
        <v>7000</v>
      </c>
      <c r="X20" s="15">
        <f t="shared" si="2"/>
        <v>7000</v>
      </c>
      <c r="Y20" s="15">
        <f t="shared" si="2"/>
        <v>0</v>
      </c>
      <c r="Z20" s="15">
        <f t="shared" si="11"/>
        <v>0</v>
      </c>
      <c r="AA20" s="35">
        <f t="shared" si="3"/>
        <v>7000</v>
      </c>
      <c r="AB20" s="35">
        <f t="shared" si="4"/>
        <v>7000</v>
      </c>
    </row>
    <row r="21" spans="1:28" x14ac:dyDescent="0.2">
      <c r="A21" s="46" t="s">
        <v>47</v>
      </c>
      <c r="B21" s="46"/>
      <c r="C21" s="46"/>
      <c r="D21" s="46"/>
      <c r="E21" s="16"/>
      <c r="F21" s="16"/>
      <c r="G21" s="16"/>
      <c r="H21" s="16"/>
      <c r="I21" s="18"/>
      <c r="J21" s="18"/>
      <c r="K21" s="35">
        <f t="shared" si="6"/>
        <v>0</v>
      </c>
      <c r="L21" s="35">
        <f t="shared" si="7"/>
        <v>0</v>
      </c>
      <c r="M21" s="3"/>
      <c r="N21" s="3"/>
      <c r="O21" s="3"/>
      <c r="P21" s="3"/>
      <c r="Q21" s="3"/>
      <c r="R21" s="3"/>
      <c r="S21" s="35">
        <f t="shared" si="9"/>
        <v>0</v>
      </c>
      <c r="T21" s="35">
        <f t="shared" si="10"/>
        <v>0</v>
      </c>
      <c r="U21" s="15">
        <f t="shared" si="12"/>
        <v>0</v>
      </c>
      <c r="V21" s="15">
        <f t="shared" si="2"/>
        <v>0</v>
      </c>
      <c r="W21" s="15">
        <f t="shared" si="2"/>
        <v>0</v>
      </c>
      <c r="X21" s="15">
        <f t="shared" si="2"/>
        <v>0</v>
      </c>
      <c r="Y21" s="15">
        <f t="shared" si="2"/>
        <v>0</v>
      </c>
      <c r="Z21" s="15">
        <f t="shared" si="11"/>
        <v>0</v>
      </c>
      <c r="AA21" s="35">
        <f t="shared" si="3"/>
        <v>0</v>
      </c>
      <c r="AB21" s="35">
        <f t="shared" si="4"/>
        <v>0</v>
      </c>
    </row>
    <row r="22" spans="1:28" x14ac:dyDescent="0.2">
      <c r="A22" s="41" t="s">
        <v>21</v>
      </c>
      <c r="B22" s="42"/>
      <c r="C22" s="42"/>
      <c r="D22" s="43"/>
      <c r="E22" s="16"/>
      <c r="F22" s="16"/>
      <c r="G22" s="16">
        <v>5000</v>
      </c>
      <c r="H22" s="16">
        <v>5000</v>
      </c>
      <c r="I22" s="18"/>
      <c r="J22" s="18"/>
      <c r="K22" s="35">
        <f t="shared" si="6"/>
        <v>5000</v>
      </c>
      <c r="L22" s="35">
        <f t="shared" si="7"/>
        <v>5000</v>
      </c>
      <c r="M22" s="3"/>
      <c r="N22" s="3"/>
      <c r="O22" s="3">
        <v>600</v>
      </c>
      <c r="P22" s="3">
        <v>600</v>
      </c>
      <c r="Q22" s="3"/>
      <c r="R22" s="3"/>
      <c r="S22" s="35">
        <f t="shared" si="9"/>
        <v>600</v>
      </c>
      <c r="T22" s="35">
        <f t="shared" si="10"/>
        <v>600</v>
      </c>
      <c r="U22" s="15">
        <f t="shared" si="12"/>
        <v>0</v>
      </c>
      <c r="V22" s="15">
        <f t="shared" si="2"/>
        <v>0</v>
      </c>
      <c r="W22" s="15">
        <f t="shared" si="2"/>
        <v>5600</v>
      </c>
      <c r="X22" s="15">
        <f t="shared" si="2"/>
        <v>5600</v>
      </c>
      <c r="Y22" s="15">
        <f t="shared" si="2"/>
        <v>0</v>
      </c>
      <c r="Z22" s="15">
        <f t="shared" si="11"/>
        <v>0</v>
      </c>
      <c r="AA22" s="35">
        <f t="shared" si="3"/>
        <v>5600</v>
      </c>
      <c r="AB22" s="35">
        <f t="shared" si="4"/>
        <v>5600</v>
      </c>
    </row>
    <row r="23" spans="1:28" x14ac:dyDescent="0.2">
      <c r="A23" s="41" t="s">
        <v>22</v>
      </c>
      <c r="B23" s="42"/>
      <c r="C23" s="42"/>
      <c r="D23" s="43"/>
      <c r="E23" s="16"/>
      <c r="F23" s="16"/>
      <c r="G23" s="18"/>
      <c r="H23" s="18"/>
      <c r="I23" s="18"/>
      <c r="J23" s="18"/>
      <c r="K23" s="35">
        <f t="shared" si="6"/>
        <v>0</v>
      </c>
      <c r="L23" s="35">
        <f t="shared" si="7"/>
        <v>0</v>
      </c>
      <c r="M23" s="3"/>
      <c r="N23" s="3"/>
      <c r="O23" s="3"/>
      <c r="P23" s="3"/>
      <c r="Q23" s="3"/>
      <c r="R23" s="3"/>
      <c r="S23" s="35">
        <f t="shared" si="9"/>
        <v>0</v>
      </c>
      <c r="T23" s="35">
        <f t="shared" si="10"/>
        <v>0</v>
      </c>
      <c r="U23" s="15">
        <f t="shared" si="12"/>
        <v>0</v>
      </c>
      <c r="V23" s="15">
        <f t="shared" si="2"/>
        <v>0</v>
      </c>
      <c r="W23" s="15">
        <f t="shared" si="2"/>
        <v>0</v>
      </c>
      <c r="X23" s="15">
        <f t="shared" si="2"/>
        <v>0</v>
      </c>
      <c r="Y23" s="15">
        <f t="shared" si="2"/>
        <v>0</v>
      </c>
      <c r="Z23" s="15">
        <f t="shared" si="11"/>
        <v>0</v>
      </c>
      <c r="AA23" s="35">
        <f t="shared" si="3"/>
        <v>0</v>
      </c>
      <c r="AB23" s="35">
        <f t="shared" si="4"/>
        <v>0</v>
      </c>
    </row>
    <row r="24" spans="1:28" x14ac:dyDescent="0.2">
      <c r="A24" s="46" t="s">
        <v>24</v>
      </c>
      <c r="B24" s="46"/>
      <c r="C24" s="46"/>
      <c r="D24" s="46"/>
      <c r="E24" s="18"/>
      <c r="F24" s="18"/>
      <c r="G24" s="18"/>
      <c r="H24" s="18"/>
      <c r="I24" s="18"/>
      <c r="J24" s="18"/>
      <c r="K24" s="35">
        <f t="shared" si="6"/>
        <v>0</v>
      </c>
      <c r="L24" s="35">
        <f t="shared" si="7"/>
        <v>0</v>
      </c>
      <c r="M24" s="3"/>
      <c r="N24" s="3"/>
      <c r="O24" s="3"/>
      <c r="P24" s="3"/>
      <c r="Q24" s="3"/>
      <c r="R24" s="3"/>
      <c r="S24" s="35">
        <f t="shared" si="9"/>
        <v>0</v>
      </c>
      <c r="T24" s="35">
        <f t="shared" si="10"/>
        <v>0</v>
      </c>
      <c r="U24" s="15">
        <f t="shared" si="12"/>
        <v>0</v>
      </c>
      <c r="V24" s="15">
        <f t="shared" si="2"/>
        <v>0</v>
      </c>
      <c r="W24" s="15">
        <f t="shared" si="2"/>
        <v>0</v>
      </c>
      <c r="X24" s="15">
        <f t="shared" si="2"/>
        <v>0</v>
      </c>
      <c r="Y24" s="15">
        <f t="shared" si="2"/>
        <v>0</v>
      </c>
      <c r="Z24" s="15">
        <f t="shared" si="11"/>
        <v>0</v>
      </c>
      <c r="AA24" s="35">
        <f t="shared" si="3"/>
        <v>0</v>
      </c>
      <c r="AB24" s="35">
        <f t="shared" si="4"/>
        <v>0</v>
      </c>
    </row>
    <row r="25" spans="1:28" x14ac:dyDescent="0.2">
      <c r="A25" s="41" t="s">
        <v>23</v>
      </c>
      <c r="B25" s="42"/>
      <c r="C25" s="42"/>
      <c r="D25" s="43"/>
      <c r="E25" s="18"/>
      <c r="F25" s="18"/>
      <c r="G25" s="16">
        <v>1400</v>
      </c>
      <c r="H25" s="16">
        <v>1400</v>
      </c>
      <c r="I25" s="18"/>
      <c r="J25" s="18"/>
      <c r="K25" s="35">
        <f t="shared" si="6"/>
        <v>1400</v>
      </c>
      <c r="L25" s="35">
        <f t="shared" si="7"/>
        <v>1400</v>
      </c>
      <c r="M25" s="3"/>
      <c r="N25" s="3"/>
      <c r="O25" s="3"/>
      <c r="P25" s="3"/>
      <c r="Q25" s="3"/>
      <c r="R25" s="3"/>
      <c r="S25" s="35">
        <f t="shared" si="9"/>
        <v>0</v>
      </c>
      <c r="T25" s="35">
        <f t="shared" si="10"/>
        <v>0</v>
      </c>
      <c r="U25" s="15">
        <f t="shared" si="12"/>
        <v>0</v>
      </c>
      <c r="V25" s="15">
        <f t="shared" si="12"/>
        <v>0</v>
      </c>
      <c r="W25" s="15">
        <f t="shared" si="12"/>
        <v>1400</v>
      </c>
      <c r="X25" s="15">
        <f t="shared" si="12"/>
        <v>1400</v>
      </c>
      <c r="Y25" s="15">
        <f t="shared" si="12"/>
        <v>0</v>
      </c>
      <c r="Z25" s="15">
        <f t="shared" si="11"/>
        <v>0</v>
      </c>
      <c r="AA25" s="35">
        <f t="shared" si="3"/>
        <v>1400</v>
      </c>
      <c r="AB25" s="35">
        <f t="shared" si="4"/>
        <v>1400</v>
      </c>
    </row>
    <row r="26" spans="1:28" ht="22.5" customHeight="1" x14ac:dyDescent="0.2">
      <c r="A26" s="61" t="s">
        <v>25</v>
      </c>
      <c r="B26" s="61"/>
      <c r="C26" s="61"/>
      <c r="D26" s="61"/>
      <c r="E26" s="30">
        <f t="shared" ref="E26:J26" si="17">SUM(E27:E29)</f>
        <v>0</v>
      </c>
      <c r="F26" s="30">
        <f t="shared" si="17"/>
        <v>0</v>
      </c>
      <c r="G26" s="30">
        <f t="shared" si="17"/>
        <v>11000</v>
      </c>
      <c r="H26" s="30">
        <f t="shared" si="17"/>
        <v>11000</v>
      </c>
      <c r="I26" s="30">
        <f t="shared" si="17"/>
        <v>0</v>
      </c>
      <c r="J26" s="30">
        <f t="shared" si="17"/>
        <v>0</v>
      </c>
      <c r="K26" s="35">
        <f t="shared" si="6"/>
        <v>11000</v>
      </c>
      <c r="L26" s="35">
        <f t="shared" si="7"/>
        <v>11000</v>
      </c>
      <c r="M26" s="4">
        <f t="shared" ref="M26:R26" si="18">SUM(M27:M29)</f>
        <v>0</v>
      </c>
      <c r="N26" s="4">
        <f t="shared" si="18"/>
        <v>0</v>
      </c>
      <c r="O26" s="4">
        <f t="shared" si="18"/>
        <v>6400</v>
      </c>
      <c r="P26" s="4">
        <f t="shared" si="18"/>
        <v>6400</v>
      </c>
      <c r="Q26" s="4">
        <f t="shared" si="18"/>
        <v>0</v>
      </c>
      <c r="R26" s="4">
        <f t="shared" si="18"/>
        <v>0</v>
      </c>
      <c r="S26" s="35">
        <f t="shared" si="9"/>
        <v>6400</v>
      </c>
      <c r="T26" s="35">
        <f t="shared" si="10"/>
        <v>6400</v>
      </c>
      <c r="U26" s="15">
        <f t="shared" si="12"/>
        <v>0</v>
      </c>
      <c r="V26" s="15">
        <f t="shared" si="12"/>
        <v>0</v>
      </c>
      <c r="W26" s="15">
        <f t="shared" si="12"/>
        <v>17400</v>
      </c>
      <c r="X26" s="15">
        <f t="shared" si="12"/>
        <v>17400</v>
      </c>
      <c r="Y26" s="15">
        <f t="shared" si="12"/>
        <v>0</v>
      </c>
      <c r="Z26" s="15">
        <f t="shared" si="11"/>
        <v>0</v>
      </c>
      <c r="AA26" s="35">
        <f t="shared" si="3"/>
        <v>17400</v>
      </c>
      <c r="AB26" s="35">
        <f t="shared" si="4"/>
        <v>17400</v>
      </c>
    </row>
    <row r="27" spans="1:28" ht="25.5" customHeight="1" x14ac:dyDescent="0.2">
      <c r="A27" s="65" t="s">
        <v>26</v>
      </c>
      <c r="B27" s="65"/>
      <c r="C27" s="65"/>
      <c r="D27" s="65"/>
      <c r="E27" s="18"/>
      <c r="F27" s="18"/>
      <c r="G27" s="18"/>
      <c r="H27" s="18"/>
      <c r="I27" s="18"/>
      <c r="J27" s="18"/>
      <c r="K27" s="35">
        <f t="shared" si="6"/>
        <v>0</v>
      </c>
      <c r="L27" s="35">
        <f t="shared" si="7"/>
        <v>0</v>
      </c>
      <c r="M27" s="3"/>
      <c r="N27" s="3"/>
      <c r="O27" s="3"/>
      <c r="P27" s="3"/>
      <c r="Q27" s="3"/>
      <c r="R27" s="3"/>
      <c r="S27" s="35">
        <f t="shared" si="9"/>
        <v>0</v>
      </c>
      <c r="T27" s="35">
        <f t="shared" si="10"/>
        <v>0</v>
      </c>
      <c r="U27" s="15">
        <f t="shared" si="12"/>
        <v>0</v>
      </c>
      <c r="V27" s="15">
        <f t="shared" si="12"/>
        <v>0</v>
      </c>
      <c r="W27" s="15">
        <f t="shared" si="12"/>
        <v>0</v>
      </c>
      <c r="X27" s="15">
        <f t="shared" si="12"/>
        <v>0</v>
      </c>
      <c r="Y27" s="15">
        <f t="shared" si="12"/>
        <v>0</v>
      </c>
      <c r="Z27" s="15">
        <f t="shared" si="11"/>
        <v>0</v>
      </c>
      <c r="AA27" s="35">
        <f t="shared" si="3"/>
        <v>0</v>
      </c>
      <c r="AB27" s="35">
        <f t="shared" si="4"/>
        <v>0</v>
      </c>
    </row>
    <row r="28" spans="1:28" ht="26.25" customHeight="1" x14ac:dyDescent="0.2">
      <c r="A28" s="65" t="s">
        <v>27</v>
      </c>
      <c r="B28" s="65"/>
      <c r="C28" s="65"/>
      <c r="D28" s="65"/>
      <c r="E28" s="18"/>
      <c r="F28" s="18"/>
      <c r="G28" s="16">
        <v>11000</v>
      </c>
      <c r="H28" s="16">
        <v>11000</v>
      </c>
      <c r="I28" s="18"/>
      <c r="J28" s="18"/>
      <c r="K28" s="35">
        <f t="shared" si="6"/>
        <v>11000</v>
      </c>
      <c r="L28" s="35">
        <f t="shared" si="7"/>
        <v>11000</v>
      </c>
      <c r="M28" s="3"/>
      <c r="N28" s="3"/>
      <c r="O28" s="3"/>
      <c r="P28" s="3"/>
      <c r="Q28" s="3"/>
      <c r="R28" s="3"/>
      <c r="S28" s="35">
        <f t="shared" si="9"/>
        <v>0</v>
      </c>
      <c r="T28" s="35">
        <f t="shared" si="10"/>
        <v>0</v>
      </c>
      <c r="U28" s="15">
        <f t="shared" si="12"/>
        <v>0</v>
      </c>
      <c r="V28" s="15">
        <f t="shared" si="12"/>
        <v>0</v>
      </c>
      <c r="W28" s="15">
        <f t="shared" si="12"/>
        <v>11000</v>
      </c>
      <c r="X28" s="15">
        <f t="shared" si="12"/>
        <v>11000</v>
      </c>
      <c r="Y28" s="15">
        <f t="shared" si="12"/>
        <v>0</v>
      </c>
      <c r="Z28" s="15">
        <f t="shared" si="11"/>
        <v>0</v>
      </c>
      <c r="AA28" s="35">
        <f t="shared" si="3"/>
        <v>11000</v>
      </c>
      <c r="AB28" s="35">
        <f t="shared" si="4"/>
        <v>11000</v>
      </c>
    </row>
    <row r="29" spans="1:28" x14ac:dyDescent="0.2">
      <c r="A29" s="46" t="s">
        <v>28</v>
      </c>
      <c r="B29" s="46"/>
      <c r="C29" s="46"/>
      <c r="D29" s="46"/>
      <c r="E29" s="9"/>
      <c r="F29" s="9"/>
      <c r="G29" s="9"/>
      <c r="H29" s="9"/>
      <c r="I29" s="9"/>
      <c r="J29" s="9"/>
      <c r="K29" s="35">
        <f t="shared" si="6"/>
        <v>0</v>
      </c>
      <c r="L29" s="35">
        <f t="shared" si="7"/>
        <v>0</v>
      </c>
      <c r="M29" s="13"/>
      <c r="N29" s="13"/>
      <c r="O29" s="40">
        <v>6400</v>
      </c>
      <c r="P29" s="40">
        <v>6400</v>
      </c>
      <c r="Q29" s="13"/>
      <c r="R29" s="13"/>
      <c r="S29" s="35">
        <f t="shared" si="9"/>
        <v>6400</v>
      </c>
      <c r="T29" s="35">
        <f t="shared" si="10"/>
        <v>6400</v>
      </c>
      <c r="U29" s="15">
        <f t="shared" si="12"/>
        <v>0</v>
      </c>
      <c r="V29" s="15">
        <f t="shared" si="12"/>
        <v>0</v>
      </c>
      <c r="W29" s="15">
        <f t="shared" si="12"/>
        <v>6400</v>
      </c>
      <c r="X29" s="15">
        <f t="shared" si="12"/>
        <v>6400</v>
      </c>
      <c r="Y29" s="15">
        <f t="shared" si="12"/>
        <v>0</v>
      </c>
      <c r="Z29" s="15">
        <f t="shared" si="11"/>
        <v>0</v>
      </c>
      <c r="AA29" s="35">
        <f t="shared" si="3"/>
        <v>6400</v>
      </c>
      <c r="AB29" s="35">
        <f t="shared" si="4"/>
        <v>6400</v>
      </c>
    </row>
    <row r="30" spans="1:28" s="38" customFormat="1" ht="20.25" customHeight="1" x14ac:dyDescent="0.2">
      <c r="A30" s="62" t="s">
        <v>10</v>
      </c>
      <c r="B30" s="63"/>
      <c r="C30" s="63"/>
      <c r="D30" s="64"/>
      <c r="E30" s="36">
        <f t="shared" ref="E30:J30" si="19">SUM(E31:E35)</f>
        <v>50000</v>
      </c>
      <c r="F30" s="36">
        <f t="shared" si="19"/>
        <v>65500</v>
      </c>
      <c r="G30" s="36">
        <f t="shared" si="19"/>
        <v>0</v>
      </c>
      <c r="H30" s="36">
        <f t="shared" si="19"/>
        <v>0</v>
      </c>
      <c r="I30" s="36">
        <f t="shared" si="19"/>
        <v>0</v>
      </c>
      <c r="J30" s="36">
        <f t="shared" si="19"/>
        <v>0</v>
      </c>
      <c r="K30" s="35">
        <f t="shared" si="6"/>
        <v>50000</v>
      </c>
      <c r="L30" s="35">
        <f t="shared" si="7"/>
        <v>65500</v>
      </c>
      <c r="M30" s="36">
        <f t="shared" ref="M30:R30" si="20">SUM(M31:M35)</f>
        <v>259142</v>
      </c>
      <c r="N30" s="36">
        <f t="shared" si="20"/>
        <v>269124</v>
      </c>
      <c r="O30" s="36">
        <f t="shared" si="20"/>
        <v>0</v>
      </c>
      <c r="P30" s="36">
        <f t="shared" si="20"/>
        <v>0</v>
      </c>
      <c r="Q30" s="36">
        <f t="shared" si="20"/>
        <v>0</v>
      </c>
      <c r="R30" s="36">
        <f t="shared" si="20"/>
        <v>0</v>
      </c>
      <c r="S30" s="35">
        <f t="shared" si="9"/>
        <v>259142</v>
      </c>
      <c r="T30" s="35">
        <f t="shared" si="10"/>
        <v>269124</v>
      </c>
      <c r="U30" s="35">
        <f t="shared" si="12"/>
        <v>309142</v>
      </c>
      <c r="V30" s="35">
        <f t="shared" si="12"/>
        <v>334624</v>
      </c>
      <c r="W30" s="35">
        <f t="shared" si="12"/>
        <v>0</v>
      </c>
      <c r="X30" s="35">
        <f t="shared" si="12"/>
        <v>0</v>
      </c>
      <c r="Y30" s="35">
        <f t="shared" si="12"/>
        <v>0</v>
      </c>
      <c r="Z30" s="35">
        <f t="shared" si="11"/>
        <v>0</v>
      </c>
      <c r="AA30" s="35">
        <f t="shared" si="3"/>
        <v>309142</v>
      </c>
      <c r="AB30" s="35">
        <f t="shared" si="4"/>
        <v>334624</v>
      </c>
    </row>
    <row r="31" spans="1:28" x14ac:dyDescent="0.2">
      <c r="A31" s="46" t="s">
        <v>29</v>
      </c>
      <c r="B31" s="46"/>
      <c r="C31" s="46"/>
      <c r="D31" s="46"/>
      <c r="E31" s="17"/>
      <c r="F31" s="17"/>
      <c r="G31" s="17"/>
      <c r="H31" s="17"/>
      <c r="I31" s="17"/>
      <c r="J31" s="17"/>
      <c r="K31" s="35">
        <f t="shared" si="6"/>
        <v>0</v>
      </c>
      <c r="L31" s="35">
        <f t="shared" si="7"/>
        <v>0</v>
      </c>
      <c r="M31" s="17"/>
      <c r="N31" s="17"/>
      <c r="O31" s="17"/>
      <c r="P31" s="17"/>
      <c r="Q31" s="17"/>
      <c r="R31" s="17"/>
      <c r="S31" s="35">
        <f t="shared" si="9"/>
        <v>0</v>
      </c>
      <c r="T31" s="35">
        <f t="shared" si="10"/>
        <v>0</v>
      </c>
      <c r="U31" s="15">
        <f t="shared" si="12"/>
        <v>0</v>
      </c>
      <c r="V31" s="15">
        <f t="shared" si="12"/>
        <v>0</v>
      </c>
      <c r="W31" s="15">
        <f t="shared" si="12"/>
        <v>0</v>
      </c>
      <c r="X31" s="15">
        <f t="shared" si="12"/>
        <v>0</v>
      </c>
      <c r="Y31" s="15">
        <f t="shared" si="12"/>
        <v>0</v>
      </c>
      <c r="Z31" s="15">
        <f t="shared" si="11"/>
        <v>0</v>
      </c>
      <c r="AA31" s="35">
        <f t="shared" si="3"/>
        <v>0</v>
      </c>
      <c r="AB31" s="35">
        <f t="shared" si="4"/>
        <v>0</v>
      </c>
    </row>
    <row r="32" spans="1:28" ht="25.5" customHeight="1" x14ac:dyDescent="0.2">
      <c r="A32" s="46" t="s">
        <v>30</v>
      </c>
      <c r="B32" s="46"/>
      <c r="C32" s="46"/>
      <c r="D32" s="46"/>
      <c r="E32" s="17"/>
      <c r="F32" s="17"/>
      <c r="G32" s="17"/>
      <c r="H32" s="17"/>
      <c r="I32" s="17"/>
      <c r="J32" s="17"/>
      <c r="K32" s="35">
        <f t="shared" si="6"/>
        <v>0</v>
      </c>
      <c r="L32" s="35">
        <f t="shared" si="7"/>
        <v>0</v>
      </c>
      <c r="M32" s="17"/>
      <c r="N32" s="17"/>
      <c r="O32" s="17"/>
      <c r="P32" s="17"/>
      <c r="Q32" s="17"/>
      <c r="R32" s="17"/>
      <c r="S32" s="35">
        <f t="shared" si="9"/>
        <v>0</v>
      </c>
      <c r="T32" s="35">
        <f t="shared" si="10"/>
        <v>0</v>
      </c>
      <c r="U32" s="15">
        <f t="shared" si="12"/>
        <v>0</v>
      </c>
      <c r="V32" s="15">
        <f t="shared" si="12"/>
        <v>0</v>
      </c>
      <c r="W32" s="15">
        <f t="shared" si="12"/>
        <v>0</v>
      </c>
      <c r="X32" s="15">
        <f t="shared" si="12"/>
        <v>0</v>
      </c>
      <c r="Y32" s="15">
        <f t="shared" si="12"/>
        <v>0</v>
      </c>
      <c r="Z32" s="15">
        <f t="shared" si="11"/>
        <v>0</v>
      </c>
      <c r="AA32" s="35">
        <f t="shared" si="3"/>
        <v>0</v>
      </c>
      <c r="AB32" s="35">
        <f t="shared" si="4"/>
        <v>0</v>
      </c>
    </row>
    <row r="33" spans="1:28" ht="18.75" customHeight="1" x14ac:dyDescent="0.2">
      <c r="A33" s="46" t="s">
        <v>31</v>
      </c>
      <c r="B33" s="46"/>
      <c r="C33" s="46"/>
      <c r="D33" s="46"/>
      <c r="E33" s="16">
        <v>50000</v>
      </c>
      <c r="F33" s="16">
        <v>65500</v>
      </c>
      <c r="G33" s="17"/>
      <c r="H33" s="17"/>
      <c r="I33" s="17"/>
      <c r="J33" s="17"/>
      <c r="K33" s="35">
        <f t="shared" si="6"/>
        <v>50000</v>
      </c>
      <c r="L33" s="35">
        <f t="shared" si="7"/>
        <v>65500</v>
      </c>
      <c r="M33" s="26">
        <v>40000</v>
      </c>
      <c r="N33" s="26">
        <v>49982</v>
      </c>
      <c r="O33" s="17"/>
      <c r="P33" s="17"/>
      <c r="Q33" s="17"/>
      <c r="R33" s="17"/>
      <c r="S33" s="35">
        <f t="shared" si="9"/>
        <v>40000</v>
      </c>
      <c r="T33" s="35">
        <f t="shared" si="10"/>
        <v>49982</v>
      </c>
      <c r="U33" s="15">
        <f t="shared" si="12"/>
        <v>90000</v>
      </c>
      <c r="V33" s="15">
        <f t="shared" si="12"/>
        <v>115482</v>
      </c>
      <c r="W33" s="15">
        <f t="shared" si="12"/>
        <v>0</v>
      </c>
      <c r="X33" s="15">
        <f t="shared" si="12"/>
        <v>0</v>
      </c>
      <c r="Y33" s="15">
        <f t="shared" si="12"/>
        <v>0</v>
      </c>
      <c r="Z33" s="15">
        <f t="shared" si="11"/>
        <v>0</v>
      </c>
      <c r="AA33" s="35">
        <f t="shared" si="3"/>
        <v>90000</v>
      </c>
      <c r="AB33" s="35">
        <f t="shared" si="4"/>
        <v>115482</v>
      </c>
    </row>
    <row r="34" spans="1:28" ht="18" customHeight="1" x14ac:dyDescent="0.2">
      <c r="A34" s="46" t="s">
        <v>32</v>
      </c>
      <c r="B34" s="46"/>
      <c r="C34" s="46"/>
      <c r="D34" s="46"/>
      <c r="E34" s="17"/>
      <c r="F34" s="17"/>
      <c r="G34" s="17"/>
      <c r="H34" s="17"/>
      <c r="I34" s="17"/>
      <c r="J34" s="17"/>
      <c r="K34" s="35">
        <f t="shared" si="6"/>
        <v>0</v>
      </c>
      <c r="L34" s="35">
        <f t="shared" si="7"/>
        <v>0</v>
      </c>
      <c r="M34" s="26">
        <v>219142</v>
      </c>
      <c r="N34" s="32">
        <v>219142</v>
      </c>
      <c r="O34" s="17"/>
      <c r="P34" s="17"/>
      <c r="Q34" s="17"/>
      <c r="R34" s="17"/>
      <c r="S34" s="35">
        <f t="shared" si="9"/>
        <v>219142</v>
      </c>
      <c r="T34" s="35">
        <f t="shared" si="10"/>
        <v>219142</v>
      </c>
      <c r="U34" s="15">
        <f t="shared" si="12"/>
        <v>219142</v>
      </c>
      <c r="V34" s="15">
        <f t="shared" si="12"/>
        <v>219142</v>
      </c>
      <c r="W34" s="15">
        <f t="shared" si="12"/>
        <v>0</v>
      </c>
      <c r="X34" s="15">
        <f t="shared" si="12"/>
        <v>0</v>
      </c>
      <c r="Y34" s="15">
        <f t="shared" si="12"/>
        <v>0</v>
      </c>
      <c r="Z34" s="15">
        <f t="shared" si="11"/>
        <v>0</v>
      </c>
      <c r="AA34" s="35">
        <f t="shared" si="3"/>
        <v>219142</v>
      </c>
      <c r="AB34" s="35">
        <f t="shared" si="4"/>
        <v>219142</v>
      </c>
    </row>
    <row r="35" spans="1:28" ht="18" customHeight="1" x14ac:dyDescent="0.2">
      <c r="A35" s="46" t="s">
        <v>33</v>
      </c>
      <c r="B35" s="46"/>
      <c r="C35" s="46"/>
      <c r="D35" s="46"/>
      <c r="E35" s="17"/>
      <c r="F35" s="17"/>
      <c r="G35" s="17"/>
      <c r="H35" s="17"/>
      <c r="I35" s="17"/>
      <c r="J35" s="17"/>
      <c r="K35" s="35">
        <f t="shared" si="6"/>
        <v>0</v>
      </c>
      <c r="L35" s="35">
        <f t="shared" si="7"/>
        <v>0</v>
      </c>
      <c r="M35" s="17"/>
      <c r="N35" s="17"/>
      <c r="O35" s="17"/>
      <c r="P35" s="17"/>
      <c r="Q35" s="17"/>
      <c r="R35" s="17"/>
      <c r="S35" s="35">
        <f t="shared" si="9"/>
        <v>0</v>
      </c>
      <c r="T35" s="35">
        <f t="shared" si="10"/>
        <v>0</v>
      </c>
      <c r="U35" s="15">
        <f t="shared" si="12"/>
        <v>0</v>
      </c>
      <c r="V35" s="15">
        <f t="shared" si="12"/>
        <v>0</v>
      </c>
      <c r="W35" s="15">
        <f t="shared" si="12"/>
        <v>0</v>
      </c>
      <c r="X35" s="15">
        <f t="shared" si="12"/>
        <v>0</v>
      </c>
      <c r="Y35" s="15">
        <f t="shared" si="12"/>
        <v>0</v>
      </c>
      <c r="Z35" s="15">
        <f t="shared" si="11"/>
        <v>0</v>
      </c>
      <c r="AA35" s="35">
        <f t="shared" si="3"/>
        <v>0</v>
      </c>
      <c r="AB35" s="35">
        <f t="shared" si="4"/>
        <v>0</v>
      </c>
    </row>
    <row r="36" spans="1:28" ht="25.5" customHeight="1" x14ac:dyDescent="0.2">
      <c r="A36" s="84" t="s">
        <v>48</v>
      </c>
      <c r="B36" s="85"/>
      <c r="C36" s="85"/>
      <c r="D36" s="86"/>
      <c r="E36" s="4">
        <f t="shared" ref="E36:J36" si="21">E30+E9</f>
        <v>368600</v>
      </c>
      <c r="F36" s="4">
        <f t="shared" si="21"/>
        <v>384100</v>
      </c>
      <c r="G36" s="4">
        <f t="shared" si="21"/>
        <v>17400</v>
      </c>
      <c r="H36" s="4">
        <f t="shared" si="21"/>
        <v>23400</v>
      </c>
      <c r="I36" s="4">
        <f t="shared" si="21"/>
        <v>0</v>
      </c>
      <c r="J36" s="4">
        <f t="shared" si="21"/>
        <v>0</v>
      </c>
      <c r="K36" s="35">
        <f t="shared" si="6"/>
        <v>386000</v>
      </c>
      <c r="L36" s="35">
        <f t="shared" si="7"/>
        <v>407500</v>
      </c>
      <c r="M36" s="4">
        <f t="shared" ref="M36:R36" si="22">M30+M9</f>
        <v>259142</v>
      </c>
      <c r="N36" s="4">
        <f t="shared" si="22"/>
        <v>269124</v>
      </c>
      <c r="O36" s="4">
        <f t="shared" si="22"/>
        <v>13000</v>
      </c>
      <c r="P36" s="4">
        <f t="shared" si="22"/>
        <v>7000</v>
      </c>
      <c r="Q36" s="4">
        <f t="shared" si="22"/>
        <v>0</v>
      </c>
      <c r="R36" s="4">
        <f t="shared" si="22"/>
        <v>0</v>
      </c>
      <c r="S36" s="35">
        <f t="shared" si="9"/>
        <v>272142</v>
      </c>
      <c r="T36" s="35">
        <f t="shared" si="10"/>
        <v>276124</v>
      </c>
      <c r="U36" s="15">
        <f t="shared" si="12"/>
        <v>627742</v>
      </c>
      <c r="V36" s="15">
        <f t="shared" si="12"/>
        <v>653224</v>
      </c>
      <c r="W36" s="15">
        <f t="shared" si="12"/>
        <v>30400</v>
      </c>
      <c r="X36" s="15">
        <f t="shared" si="12"/>
        <v>30400</v>
      </c>
      <c r="Y36" s="15">
        <f t="shared" si="12"/>
        <v>0</v>
      </c>
      <c r="Z36" s="15">
        <f t="shared" si="11"/>
        <v>0</v>
      </c>
      <c r="AA36" s="35">
        <f t="shared" si="3"/>
        <v>658142</v>
      </c>
      <c r="AB36" s="35">
        <f t="shared" si="4"/>
        <v>683624</v>
      </c>
    </row>
    <row r="37" spans="1:28" ht="25.5" customHeight="1" x14ac:dyDescent="0.2">
      <c r="A37" s="81"/>
      <c r="B37" s="82"/>
      <c r="C37" s="82"/>
      <c r="D37" s="83"/>
      <c r="E37" s="17"/>
      <c r="F37" s="17"/>
      <c r="G37" s="17"/>
      <c r="H37" s="17"/>
      <c r="I37" s="17"/>
      <c r="J37" s="17"/>
      <c r="K37" s="35">
        <f t="shared" si="6"/>
        <v>0</v>
      </c>
      <c r="L37" s="35">
        <f t="shared" si="7"/>
        <v>0</v>
      </c>
      <c r="M37" s="3"/>
      <c r="N37" s="3"/>
      <c r="O37" s="3"/>
      <c r="P37" s="3"/>
      <c r="Q37" s="3"/>
      <c r="R37" s="3"/>
      <c r="S37" s="35">
        <f t="shared" si="9"/>
        <v>0</v>
      </c>
      <c r="T37" s="35">
        <f t="shared" si="10"/>
        <v>0</v>
      </c>
      <c r="U37" s="15">
        <f t="shared" si="12"/>
        <v>0</v>
      </c>
      <c r="V37" s="15">
        <f t="shared" si="12"/>
        <v>0</v>
      </c>
      <c r="W37" s="15">
        <f t="shared" si="12"/>
        <v>0</v>
      </c>
      <c r="X37" s="15">
        <f t="shared" si="12"/>
        <v>0</v>
      </c>
      <c r="Y37" s="15">
        <f t="shared" si="12"/>
        <v>0</v>
      </c>
      <c r="Z37" s="15">
        <f t="shared" si="11"/>
        <v>0</v>
      </c>
      <c r="AA37" s="35">
        <f t="shared" si="3"/>
        <v>0</v>
      </c>
      <c r="AB37" s="35">
        <f t="shared" si="4"/>
        <v>0</v>
      </c>
    </row>
    <row r="38" spans="1:28" s="38" customFormat="1" ht="23.25" customHeight="1" x14ac:dyDescent="0.2">
      <c r="A38" s="51" t="s">
        <v>49</v>
      </c>
      <c r="B38" s="52"/>
      <c r="C38" s="52"/>
      <c r="D38" s="53"/>
      <c r="E38" s="35">
        <f t="shared" ref="E38:J38" si="23">E39+E44+E48</f>
        <v>0</v>
      </c>
      <c r="F38" s="35">
        <f t="shared" si="23"/>
        <v>0</v>
      </c>
      <c r="G38" s="35">
        <f t="shared" si="23"/>
        <v>5000</v>
      </c>
      <c r="H38" s="35">
        <f t="shared" si="23"/>
        <v>5000</v>
      </c>
      <c r="I38" s="35">
        <f t="shared" si="23"/>
        <v>0</v>
      </c>
      <c r="J38" s="35">
        <f t="shared" si="23"/>
        <v>0</v>
      </c>
      <c r="K38" s="35">
        <f t="shared" si="6"/>
        <v>5000</v>
      </c>
      <c r="L38" s="35">
        <f t="shared" si="7"/>
        <v>5000</v>
      </c>
      <c r="M38" s="35">
        <f t="shared" ref="M38:R38" si="24">M39+M44+M48+M49</f>
        <v>0</v>
      </c>
      <c r="N38" s="35">
        <f t="shared" si="24"/>
        <v>0</v>
      </c>
      <c r="O38" s="35">
        <f t="shared" si="24"/>
        <v>0</v>
      </c>
      <c r="P38" s="35">
        <f t="shared" si="24"/>
        <v>0</v>
      </c>
      <c r="Q38" s="35">
        <f t="shared" si="24"/>
        <v>0</v>
      </c>
      <c r="R38" s="35">
        <f t="shared" si="24"/>
        <v>0</v>
      </c>
      <c r="S38" s="35">
        <f t="shared" si="9"/>
        <v>0</v>
      </c>
      <c r="T38" s="35">
        <f t="shared" si="10"/>
        <v>0</v>
      </c>
      <c r="U38" s="35">
        <f t="shared" si="12"/>
        <v>0</v>
      </c>
      <c r="V38" s="35">
        <f t="shared" si="12"/>
        <v>0</v>
      </c>
      <c r="W38" s="35">
        <f t="shared" si="12"/>
        <v>5000</v>
      </c>
      <c r="X38" s="35">
        <f t="shared" si="12"/>
        <v>5000</v>
      </c>
      <c r="Y38" s="35">
        <f t="shared" si="12"/>
        <v>0</v>
      </c>
      <c r="Z38" s="35">
        <f t="shared" si="11"/>
        <v>0</v>
      </c>
      <c r="AA38" s="35">
        <f t="shared" si="3"/>
        <v>5000</v>
      </c>
      <c r="AB38" s="35">
        <f t="shared" si="4"/>
        <v>5000</v>
      </c>
    </row>
    <row r="39" spans="1:28" ht="24" customHeight="1" x14ac:dyDescent="0.2">
      <c r="A39" s="57" t="s">
        <v>34</v>
      </c>
      <c r="B39" s="58"/>
      <c r="C39" s="58"/>
      <c r="D39" s="59"/>
      <c r="E39" s="8">
        <f t="shared" ref="E39:J39" si="25">SUM(E40:E43)</f>
        <v>0</v>
      </c>
      <c r="F39" s="8">
        <f t="shared" si="25"/>
        <v>0</v>
      </c>
      <c r="G39" s="8">
        <f t="shared" si="25"/>
        <v>0</v>
      </c>
      <c r="H39" s="8">
        <f t="shared" si="25"/>
        <v>0</v>
      </c>
      <c r="I39" s="8">
        <f t="shared" si="25"/>
        <v>0</v>
      </c>
      <c r="J39" s="8">
        <f t="shared" si="25"/>
        <v>0</v>
      </c>
      <c r="K39" s="35">
        <f t="shared" si="6"/>
        <v>0</v>
      </c>
      <c r="L39" s="35">
        <f t="shared" si="7"/>
        <v>0</v>
      </c>
      <c r="M39" s="8">
        <f t="shared" ref="M39:R39" si="26">SUM(M40:M43)</f>
        <v>0</v>
      </c>
      <c r="N39" s="8">
        <f t="shared" si="26"/>
        <v>0</v>
      </c>
      <c r="O39" s="8">
        <f t="shared" si="26"/>
        <v>0</v>
      </c>
      <c r="P39" s="8">
        <f t="shared" si="26"/>
        <v>0</v>
      </c>
      <c r="Q39" s="8">
        <f t="shared" si="26"/>
        <v>0</v>
      </c>
      <c r="R39" s="8">
        <f t="shared" si="26"/>
        <v>0</v>
      </c>
      <c r="S39" s="35">
        <f t="shared" si="9"/>
        <v>0</v>
      </c>
      <c r="T39" s="35">
        <f t="shared" si="10"/>
        <v>0</v>
      </c>
      <c r="U39" s="15">
        <f t="shared" si="12"/>
        <v>0</v>
      </c>
      <c r="V39" s="15">
        <f t="shared" si="12"/>
        <v>0</v>
      </c>
      <c r="W39" s="15">
        <f t="shared" si="12"/>
        <v>0</v>
      </c>
      <c r="X39" s="15">
        <f t="shared" si="12"/>
        <v>0</v>
      </c>
      <c r="Y39" s="15">
        <f t="shared" si="12"/>
        <v>0</v>
      </c>
      <c r="Z39" s="15">
        <f t="shared" si="11"/>
        <v>0</v>
      </c>
      <c r="AA39" s="35">
        <f t="shared" si="3"/>
        <v>0</v>
      </c>
      <c r="AB39" s="35">
        <f t="shared" si="4"/>
        <v>0</v>
      </c>
    </row>
    <row r="40" spans="1:28" ht="15.75" customHeight="1" x14ac:dyDescent="0.2">
      <c r="A40" s="66" t="s">
        <v>37</v>
      </c>
      <c r="B40" s="66"/>
      <c r="C40" s="66"/>
      <c r="D40" s="66"/>
      <c r="E40" s="19"/>
      <c r="F40" s="19"/>
      <c r="G40" s="19"/>
      <c r="H40" s="19"/>
      <c r="I40" s="19"/>
      <c r="J40" s="19"/>
      <c r="K40" s="35">
        <f t="shared" si="6"/>
        <v>0</v>
      </c>
      <c r="L40" s="35">
        <f t="shared" si="7"/>
        <v>0</v>
      </c>
      <c r="M40" s="5"/>
      <c r="N40" s="5"/>
      <c r="O40" s="5"/>
      <c r="P40" s="5"/>
      <c r="Q40" s="5"/>
      <c r="R40" s="5"/>
      <c r="S40" s="35">
        <f t="shared" si="9"/>
        <v>0</v>
      </c>
      <c r="T40" s="35">
        <f t="shared" si="10"/>
        <v>0</v>
      </c>
      <c r="U40" s="15">
        <f t="shared" si="12"/>
        <v>0</v>
      </c>
      <c r="V40" s="15">
        <f t="shared" si="12"/>
        <v>0</v>
      </c>
      <c r="W40" s="15">
        <f t="shared" si="12"/>
        <v>0</v>
      </c>
      <c r="X40" s="15">
        <f t="shared" si="12"/>
        <v>0</v>
      </c>
      <c r="Y40" s="15">
        <f t="shared" si="12"/>
        <v>0</v>
      </c>
      <c r="Z40" s="15">
        <f t="shared" si="11"/>
        <v>0</v>
      </c>
      <c r="AA40" s="35">
        <f t="shared" si="3"/>
        <v>0</v>
      </c>
      <c r="AB40" s="35">
        <f t="shared" si="4"/>
        <v>0</v>
      </c>
    </row>
    <row r="41" spans="1:28" ht="25.5" customHeight="1" x14ac:dyDescent="0.2">
      <c r="A41" s="71" t="s">
        <v>38</v>
      </c>
      <c r="B41" s="71"/>
      <c r="C41" s="71"/>
      <c r="D41" s="71"/>
      <c r="E41" s="27"/>
      <c r="F41" s="27"/>
      <c r="G41" s="33"/>
      <c r="H41" s="33"/>
      <c r="I41" s="20"/>
      <c r="J41" s="20"/>
      <c r="K41" s="35">
        <f t="shared" si="6"/>
        <v>0</v>
      </c>
      <c r="L41" s="35">
        <f t="shared" si="7"/>
        <v>0</v>
      </c>
      <c r="M41" s="5"/>
      <c r="N41" s="5"/>
      <c r="O41" s="5"/>
      <c r="P41" s="5"/>
      <c r="Q41" s="5"/>
      <c r="R41" s="5"/>
      <c r="S41" s="35">
        <f t="shared" si="9"/>
        <v>0</v>
      </c>
      <c r="T41" s="35">
        <f t="shared" si="10"/>
        <v>0</v>
      </c>
      <c r="U41" s="15">
        <f t="shared" si="12"/>
        <v>0</v>
      </c>
      <c r="V41" s="15">
        <f t="shared" si="12"/>
        <v>0</v>
      </c>
      <c r="W41" s="15">
        <f t="shared" si="12"/>
        <v>0</v>
      </c>
      <c r="X41" s="15">
        <f t="shared" si="12"/>
        <v>0</v>
      </c>
      <c r="Y41" s="15">
        <f t="shared" si="12"/>
        <v>0</v>
      </c>
      <c r="Z41" s="15">
        <f t="shared" si="11"/>
        <v>0</v>
      </c>
      <c r="AA41" s="35">
        <f t="shared" si="3"/>
        <v>0</v>
      </c>
      <c r="AB41" s="35">
        <f t="shared" si="4"/>
        <v>0</v>
      </c>
    </row>
    <row r="42" spans="1:28" ht="28.5" customHeight="1" x14ac:dyDescent="0.2">
      <c r="A42" s="71" t="s">
        <v>39</v>
      </c>
      <c r="B42" s="71"/>
      <c r="C42" s="71"/>
      <c r="D42" s="71"/>
      <c r="E42" s="21"/>
      <c r="F42" s="21"/>
      <c r="G42" s="21"/>
      <c r="H42" s="21"/>
      <c r="I42" s="21"/>
      <c r="J42" s="21"/>
      <c r="K42" s="35">
        <f t="shared" si="6"/>
        <v>0</v>
      </c>
      <c r="L42" s="35">
        <f t="shared" si="7"/>
        <v>0</v>
      </c>
      <c r="M42" s="5"/>
      <c r="N42" s="5"/>
      <c r="O42" s="5"/>
      <c r="P42" s="5"/>
      <c r="Q42" s="5"/>
      <c r="R42" s="5"/>
      <c r="S42" s="35">
        <f t="shared" si="9"/>
        <v>0</v>
      </c>
      <c r="T42" s="35">
        <f t="shared" si="10"/>
        <v>0</v>
      </c>
      <c r="U42" s="15">
        <f t="shared" si="12"/>
        <v>0</v>
      </c>
      <c r="V42" s="15">
        <f t="shared" si="12"/>
        <v>0</v>
      </c>
      <c r="W42" s="15">
        <f t="shared" si="12"/>
        <v>0</v>
      </c>
      <c r="X42" s="15">
        <f t="shared" si="12"/>
        <v>0</v>
      </c>
      <c r="Y42" s="15">
        <f t="shared" si="12"/>
        <v>0</v>
      </c>
      <c r="Z42" s="15">
        <f t="shared" si="11"/>
        <v>0</v>
      </c>
      <c r="AA42" s="35">
        <f t="shared" si="3"/>
        <v>0</v>
      </c>
      <c r="AB42" s="35">
        <f t="shared" si="4"/>
        <v>0</v>
      </c>
    </row>
    <row r="43" spans="1:28" ht="24" customHeight="1" x14ac:dyDescent="0.2">
      <c r="A43" s="75" t="s">
        <v>40</v>
      </c>
      <c r="B43" s="76"/>
      <c r="C43" s="76"/>
      <c r="D43" s="77"/>
      <c r="E43" s="21"/>
      <c r="F43" s="21"/>
      <c r="G43" s="21"/>
      <c r="H43" s="21"/>
      <c r="I43" s="21"/>
      <c r="J43" s="21"/>
      <c r="K43" s="35">
        <f t="shared" si="6"/>
        <v>0</v>
      </c>
      <c r="L43" s="35">
        <f t="shared" si="7"/>
        <v>0</v>
      </c>
      <c r="M43" s="5"/>
      <c r="N43" s="5"/>
      <c r="O43" s="5"/>
      <c r="P43" s="5"/>
      <c r="Q43" s="5"/>
      <c r="R43" s="5"/>
      <c r="S43" s="35">
        <f t="shared" si="9"/>
        <v>0</v>
      </c>
      <c r="T43" s="35">
        <f t="shared" si="10"/>
        <v>0</v>
      </c>
      <c r="U43" s="15">
        <f t="shared" si="12"/>
        <v>0</v>
      </c>
      <c r="V43" s="15">
        <f t="shared" si="12"/>
        <v>0</v>
      </c>
      <c r="W43" s="15">
        <f t="shared" si="12"/>
        <v>0</v>
      </c>
      <c r="X43" s="15">
        <f t="shared" si="12"/>
        <v>0</v>
      </c>
      <c r="Y43" s="15">
        <f t="shared" si="12"/>
        <v>0</v>
      </c>
      <c r="Z43" s="15">
        <f t="shared" si="11"/>
        <v>0</v>
      </c>
      <c r="AA43" s="35">
        <f t="shared" si="3"/>
        <v>0</v>
      </c>
      <c r="AB43" s="35">
        <f t="shared" si="4"/>
        <v>0</v>
      </c>
    </row>
    <row r="44" spans="1:28" ht="12.75" customHeight="1" x14ac:dyDescent="0.2">
      <c r="A44" s="72" t="s">
        <v>35</v>
      </c>
      <c r="B44" s="73"/>
      <c r="C44" s="73"/>
      <c r="D44" s="74"/>
      <c r="E44" s="31">
        <f t="shared" ref="E44:J44" si="27">SUM(E45:E47)</f>
        <v>0</v>
      </c>
      <c r="F44" s="31">
        <f t="shared" si="27"/>
        <v>0</v>
      </c>
      <c r="G44" s="31">
        <f t="shared" si="27"/>
        <v>0</v>
      </c>
      <c r="H44" s="31">
        <f t="shared" si="27"/>
        <v>0</v>
      </c>
      <c r="I44" s="31">
        <f t="shared" si="27"/>
        <v>0</v>
      </c>
      <c r="J44" s="31">
        <f t="shared" si="27"/>
        <v>0</v>
      </c>
      <c r="K44" s="35">
        <f t="shared" si="6"/>
        <v>0</v>
      </c>
      <c r="L44" s="35">
        <f t="shared" si="7"/>
        <v>0</v>
      </c>
      <c r="M44" s="28">
        <f t="shared" ref="M44:R44" si="28">SUM(M45:M47)</f>
        <v>0</v>
      </c>
      <c r="N44" s="28">
        <f t="shared" si="28"/>
        <v>0</v>
      </c>
      <c r="O44" s="28">
        <f t="shared" si="28"/>
        <v>0</v>
      </c>
      <c r="P44" s="28">
        <f t="shared" si="28"/>
        <v>0</v>
      </c>
      <c r="Q44" s="28">
        <f t="shared" si="28"/>
        <v>0</v>
      </c>
      <c r="R44" s="28">
        <f t="shared" si="28"/>
        <v>0</v>
      </c>
      <c r="S44" s="35">
        <f t="shared" si="9"/>
        <v>0</v>
      </c>
      <c r="T44" s="35">
        <f t="shared" si="10"/>
        <v>0</v>
      </c>
      <c r="U44" s="15">
        <f t="shared" si="12"/>
        <v>0</v>
      </c>
      <c r="V44" s="15">
        <f t="shared" si="12"/>
        <v>0</v>
      </c>
      <c r="W44" s="15">
        <f t="shared" si="12"/>
        <v>0</v>
      </c>
      <c r="X44" s="15">
        <f t="shared" si="12"/>
        <v>0</v>
      </c>
      <c r="Y44" s="15">
        <f t="shared" si="12"/>
        <v>0</v>
      </c>
      <c r="Z44" s="15">
        <f t="shared" si="11"/>
        <v>0</v>
      </c>
      <c r="AA44" s="35">
        <f t="shared" si="3"/>
        <v>0</v>
      </c>
      <c r="AB44" s="35">
        <f t="shared" si="4"/>
        <v>0</v>
      </c>
    </row>
    <row r="45" spans="1:28" ht="12.75" customHeight="1" x14ac:dyDescent="0.2">
      <c r="A45" s="78" t="s">
        <v>41</v>
      </c>
      <c r="B45" s="79"/>
      <c r="C45" s="79"/>
      <c r="D45" s="80"/>
      <c r="E45" s="22"/>
      <c r="F45" s="22"/>
      <c r="G45" s="22"/>
      <c r="H45" s="22"/>
      <c r="I45" s="22"/>
      <c r="J45" s="22"/>
      <c r="K45" s="35">
        <f t="shared" si="6"/>
        <v>0</v>
      </c>
      <c r="L45" s="35">
        <f t="shared" si="7"/>
        <v>0</v>
      </c>
      <c r="M45" s="5"/>
      <c r="N45" s="5"/>
      <c r="O45" s="5"/>
      <c r="P45" s="5"/>
      <c r="Q45" s="5"/>
      <c r="R45" s="5"/>
      <c r="S45" s="35">
        <f t="shared" si="9"/>
        <v>0</v>
      </c>
      <c r="T45" s="35">
        <f t="shared" si="10"/>
        <v>0</v>
      </c>
      <c r="U45" s="15">
        <f t="shared" si="12"/>
        <v>0</v>
      </c>
      <c r="V45" s="15">
        <f t="shared" si="12"/>
        <v>0</v>
      </c>
      <c r="W45" s="15">
        <f t="shared" si="12"/>
        <v>0</v>
      </c>
      <c r="X45" s="15">
        <f t="shared" si="12"/>
        <v>0</v>
      </c>
      <c r="Y45" s="15">
        <f t="shared" si="12"/>
        <v>0</v>
      </c>
      <c r="Z45" s="15">
        <f t="shared" si="11"/>
        <v>0</v>
      </c>
      <c r="AA45" s="35">
        <f t="shared" si="3"/>
        <v>0</v>
      </c>
      <c r="AB45" s="35">
        <f t="shared" si="4"/>
        <v>0</v>
      </c>
    </row>
    <row r="46" spans="1:28" ht="12.75" customHeight="1" x14ac:dyDescent="0.2">
      <c r="A46" s="78" t="s">
        <v>42</v>
      </c>
      <c r="B46" s="79"/>
      <c r="C46" s="79"/>
      <c r="D46" s="80"/>
      <c r="E46" s="22"/>
      <c r="F46" s="22"/>
      <c r="G46" s="22"/>
      <c r="H46" s="22"/>
      <c r="I46" s="22"/>
      <c r="J46" s="22"/>
      <c r="K46" s="35">
        <f t="shared" si="6"/>
        <v>0</v>
      </c>
      <c r="L46" s="35">
        <f t="shared" si="7"/>
        <v>0</v>
      </c>
      <c r="M46" s="5"/>
      <c r="N46" s="5"/>
      <c r="O46" s="5"/>
      <c r="P46" s="5"/>
      <c r="Q46" s="5"/>
      <c r="R46" s="5"/>
      <c r="S46" s="35">
        <f t="shared" si="9"/>
        <v>0</v>
      </c>
      <c r="T46" s="35">
        <f t="shared" si="10"/>
        <v>0</v>
      </c>
      <c r="U46" s="15">
        <f t="shared" si="12"/>
        <v>0</v>
      </c>
      <c r="V46" s="15">
        <f t="shared" si="12"/>
        <v>0</v>
      </c>
      <c r="W46" s="15">
        <f t="shared" si="12"/>
        <v>0</v>
      </c>
      <c r="X46" s="15">
        <f t="shared" si="12"/>
        <v>0</v>
      </c>
      <c r="Y46" s="15">
        <f t="shared" si="12"/>
        <v>0</v>
      </c>
      <c r="Z46" s="15">
        <f t="shared" si="11"/>
        <v>0</v>
      </c>
      <c r="AA46" s="35">
        <f t="shared" si="3"/>
        <v>0</v>
      </c>
      <c r="AB46" s="35">
        <f t="shared" si="4"/>
        <v>0</v>
      </c>
    </row>
    <row r="47" spans="1:28" ht="24.75" customHeight="1" x14ac:dyDescent="0.2">
      <c r="A47" s="78" t="s">
        <v>43</v>
      </c>
      <c r="B47" s="79"/>
      <c r="C47" s="79"/>
      <c r="D47" s="80"/>
      <c r="E47" s="22"/>
      <c r="F47" s="22"/>
      <c r="G47" s="22"/>
      <c r="H47" s="22"/>
      <c r="I47" s="22"/>
      <c r="J47" s="22"/>
      <c r="K47" s="35">
        <f t="shared" si="6"/>
        <v>0</v>
      </c>
      <c r="L47" s="35">
        <f t="shared" si="7"/>
        <v>0</v>
      </c>
      <c r="M47" s="5"/>
      <c r="N47" s="5"/>
      <c r="O47" s="5"/>
      <c r="P47" s="5"/>
      <c r="Q47" s="5"/>
      <c r="R47" s="5"/>
      <c r="S47" s="35">
        <f t="shared" si="9"/>
        <v>0</v>
      </c>
      <c r="T47" s="35">
        <f t="shared" si="10"/>
        <v>0</v>
      </c>
      <c r="U47" s="15">
        <f t="shared" si="12"/>
        <v>0</v>
      </c>
      <c r="V47" s="15">
        <f t="shared" si="12"/>
        <v>0</v>
      </c>
      <c r="W47" s="15">
        <f t="shared" si="12"/>
        <v>0</v>
      </c>
      <c r="X47" s="15">
        <f t="shared" si="12"/>
        <v>0</v>
      </c>
      <c r="Y47" s="15">
        <f t="shared" si="12"/>
        <v>0</v>
      </c>
      <c r="Z47" s="15">
        <f t="shared" si="11"/>
        <v>0</v>
      </c>
      <c r="AA47" s="35">
        <f t="shared" si="3"/>
        <v>0</v>
      </c>
      <c r="AB47" s="35">
        <f t="shared" si="4"/>
        <v>0</v>
      </c>
    </row>
    <row r="48" spans="1:28" ht="21.75" customHeight="1" x14ac:dyDescent="0.2">
      <c r="A48" s="57" t="s">
        <v>36</v>
      </c>
      <c r="B48" s="58"/>
      <c r="C48" s="58"/>
      <c r="D48" s="59"/>
      <c r="E48" s="34">
        <f t="shared" ref="E48:J48" si="29">SUM(E49:E50)</f>
        <v>0</v>
      </c>
      <c r="F48" s="34">
        <f t="shared" si="29"/>
        <v>0</v>
      </c>
      <c r="G48" s="34">
        <f t="shared" si="29"/>
        <v>5000</v>
      </c>
      <c r="H48" s="34">
        <f t="shared" si="29"/>
        <v>5000</v>
      </c>
      <c r="I48" s="34">
        <f t="shared" si="29"/>
        <v>0</v>
      </c>
      <c r="J48" s="34">
        <f t="shared" si="29"/>
        <v>0</v>
      </c>
      <c r="K48" s="35">
        <f t="shared" si="6"/>
        <v>5000</v>
      </c>
      <c r="L48" s="35">
        <f t="shared" si="7"/>
        <v>5000</v>
      </c>
      <c r="M48" s="4">
        <f t="shared" ref="M48:R48" si="30">SUM(M49:M50)</f>
        <v>0</v>
      </c>
      <c r="N48" s="4">
        <f t="shared" si="30"/>
        <v>0</v>
      </c>
      <c r="O48" s="4">
        <f t="shared" si="30"/>
        <v>0</v>
      </c>
      <c r="P48" s="4">
        <f t="shared" si="30"/>
        <v>0</v>
      </c>
      <c r="Q48" s="4">
        <f t="shared" si="30"/>
        <v>0</v>
      </c>
      <c r="R48" s="4">
        <f t="shared" si="30"/>
        <v>0</v>
      </c>
      <c r="S48" s="35">
        <f t="shared" si="9"/>
        <v>0</v>
      </c>
      <c r="T48" s="35">
        <f t="shared" si="10"/>
        <v>0</v>
      </c>
      <c r="U48" s="15">
        <f t="shared" si="12"/>
        <v>0</v>
      </c>
      <c r="V48" s="15">
        <f t="shared" si="12"/>
        <v>0</v>
      </c>
      <c r="W48" s="15">
        <f t="shared" si="12"/>
        <v>5000</v>
      </c>
      <c r="X48" s="15">
        <f t="shared" si="12"/>
        <v>5000</v>
      </c>
      <c r="Y48" s="15">
        <f t="shared" si="12"/>
        <v>0</v>
      </c>
      <c r="Z48" s="15">
        <f t="shared" si="11"/>
        <v>0</v>
      </c>
      <c r="AA48" s="35">
        <f t="shared" si="3"/>
        <v>5000</v>
      </c>
      <c r="AB48" s="35">
        <f t="shared" si="4"/>
        <v>5000</v>
      </c>
    </row>
    <row r="49" spans="1:28" ht="26.25" customHeight="1" x14ac:dyDescent="0.2">
      <c r="A49" s="71" t="s">
        <v>44</v>
      </c>
      <c r="B49" s="71"/>
      <c r="C49" s="71"/>
      <c r="D49" s="71"/>
      <c r="E49" s="17"/>
      <c r="F49" s="17"/>
      <c r="G49" s="16">
        <v>5000</v>
      </c>
      <c r="H49" s="16">
        <v>5000</v>
      </c>
      <c r="I49" s="17"/>
      <c r="J49" s="17"/>
      <c r="K49" s="35">
        <f t="shared" si="6"/>
        <v>5000</v>
      </c>
      <c r="L49" s="35">
        <f t="shared" si="7"/>
        <v>5000</v>
      </c>
      <c r="M49" s="6"/>
      <c r="N49" s="6"/>
      <c r="O49" s="6"/>
      <c r="P49" s="6"/>
      <c r="Q49" s="6"/>
      <c r="R49" s="6"/>
      <c r="S49" s="35">
        <f t="shared" si="9"/>
        <v>0</v>
      </c>
      <c r="T49" s="35">
        <f t="shared" si="10"/>
        <v>0</v>
      </c>
      <c r="U49" s="15">
        <f t="shared" si="12"/>
        <v>0</v>
      </c>
      <c r="V49" s="15">
        <f t="shared" si="12"/>
        <v>0</v>
      </c>
      <c r="W49" s="15">
        <f t="shared" si="12"/>
        <v>5000</v>
      </c>
      <c r="X49" s="15">
        <f t="shared" si="12"/>
        <v>5000</v>
      </c>
      <c r="Y49" s="15">
        <f t="shared" si="12"/>
        <v>0</v>
      </c>
      <c r="Z49" s="15">
        <f t="shared" si="11"/>
        <v>0</v>
      </c>
      <c r="AA49" s="35">
        <f t="shared" si="3"/>
        <v>5000</v>
      </c>
      <c r="AB49" s="35">
        <f t="shared" si="4"/>
        <v>5000</v>
      </c>
    </row>
    <row r="50" spans="1:28" ht="17.25" customHeight="1" x14ac:dyDescent="0.2">
      <c r="A50" s="66" t="s">
        <v>45</v>
      </c>
      <c r="B50" s="66"/>
      <c r="C50" s="66"/>
      <c r="D50" s="66"/>
      <c r="E50" s="23"/>
      <c r="F50" s="23"/>
      <c r="G50" s="23"/>
      <c r="H50" s="23"/>
      <c r="I50" s="23"/>
      <c r="J50" s="23"/>
      <c r="K50" s="35">
        <f t="shared" si="6"/>
        <v>0</v>
      </c>
      <c r="L50" s="35">
        <f t="shared" si="7"/>
        <v>0</v>
      </c>
      <c r="M50" s="7"/>
      <c r="N50" s="7"/>
      <c r="O50" s="7"/>
      <c r="P50" s="7"/>
      <c r="Q50" s="7"/>
      <c r="R50" s="7"/>
      <c r="S50" s="35">
        <f t="shared" si="9"/>
        <v>0</v>
      </c>
      <c r="T50" s="35">
        <f t="shared" si="10"/>
        <v>0</v>
      </c>
      <c r="U50" s="15">
        <f t="shared" si="12"/>
        <v>0</v>
      </c>
      <c r="V50" s="15">
        <f t="shared" si="12"/>
        <v>0</v>
      </c>
      <c r="W50" s="15">
        <f t="shared" si="12"/>
        <v>0</v>
      </c>
      <c r="X50" s="15">
        <f t="shared" si="12"/>
        <v>0</v>
      </c>
      <c r="Y50" s="15">
        <f t="shared" si="12"/>
        <v>0</v>
      </c>
      <c r="Z50" s="15">
        <f t="shared" si="11"/>
        <v>0</v>
      </c>
      <c r="AA50" s="35">
        <f t="shared" si="3"/>
        <v>0</v>
      </c>
      <c r="AB50" s="35">
        <f t="shared" si="4"/>
        <v>0</v>
      </c>
    </row>
    <row r="51" spans="1:28" s="38" customFormat="1" ht="25.5" customHeight="1" x14ac:dyDescent="0.2">
      <c r="A51" s="67" t="s">
        <v>50</v>
      </c>
      <c r="B51" s="67"/>
      <c r="C51" s="67"/>
      <c r="D51" s="67"/>
      <c r="E51" s="36">
        <f t="shared" ref="E51:J51" si="31">SUM(E52:E56)</f>
        <v>10000</v>
      </c>
      <c r="F51" s="36">
        <f t="shared" si="31"/>
        <v>10000</v>
      </c>
      <c r="G51" s="36">
        <f t="shared" si="31"/>
        <v>0</v>
      </c>
      <c r="H51" s="36">
        <f t="shared" si="31"/>
        <v>0</v>
      </c>
      <c r="I51" s="36">
        <f t="shared" si="31"/>
        <v>0</v>
      </c>
      <c r="J51" s="36">
        <f t="shared" si="31"/>
        <v>0</v>
      </c>
      <c r="K51" s="35">
        <f t="shared" si="6"/>
        <v>10000</v>
      </c>
      <c r="L51" s="35">
        <f t="shared" si="7"/>
        <v>10000</v>
      </c>
      <c r="M51" s="36">
        <f t="shared" ref="M51:R51" si="32">SUM(M52:M56)</f>
        <v>0</v>
      </c>
      <c r="N51" s="36">
        <f t="shared" si="32"/>
        <v>7000</v>
      </c>
      <c r="O51" s="36">
        <f t="shared" si="32"/>
        <v>0</v>
      </c>
      <c r="P51" s="36">
        <f t="shared" si="32"/>
        <v>0</v>
      </c>
      <c r="Q51" s="36">
        <f t="shared" si="32"/>
        <v>0</v>
      </c>
      <c r="R51" s="36">
        <f t="shared" si="32"/>
        <v>0</v>
      </c>
      <c r="S51" s="35">
        <f t="shared" si="9"/>
        <v>0</v>
      </c>
      <c r="T51" s="35">
        <f t="shared" si="10"/>
        <v>7000</v>
      </c>
      <c r="U51" s="35">
        <f t="shared" si="12"/>
        <v>10000</v>
      </c>
      <c r="V51" s="35">
        <f t="shared" si="12"/>
        <v>17000</v>
      </c>
      <c r="W51" s="35">
        <f t="shared" si="12"/>
        <v>0</v>
      </c>
      <c r="X51" s="35">
        <f t="shared" si="12"/>
        <v>0</v>
      </c>
      <c r="Y51" s="35">
        <f t="shared" si="12"/>
        <v>0</v>
      </c>
      <c r="Z51" s="35">
        <f t="shared" si="11"/>
        <v>0</v>
      </c>
      <c r="AA51" s="35">
        <f t="shared" si="3"/>
        <v>10000</v>
      </c>
      <c r="AB51" s="35">
        <f t="shared" si="4"/>
        <v>17000</v>
      </c>
    </row>
    <row r="52" spans="1:28" ht="12.75" customHeight="1" x14ac:dyDescent="0.2">
      <c r="A52" s="46" t="s">
        <v>29</v>
      </c>
      <c r="B52" s="46"/>
      <c r="C52" s="46"/>
      <c r="D52" s="46"/>
      <c r="E52" s="24"/>
      <c r="F52" s="24"/>
      <c r="G52" s="24"/>
      <c r="H52" s="24"/>
      <c r="I52" s="24"/>
      <c r="J52" s="24"/>
      <c r="K52" s="35">
        <f t="shared" si="6"/>
        <v>0</v>
      </c>
      <c r="L52" s="35">
        <f t="shared" si="7"/>
        <v>0</v>
      </c>
      <c r="M52" s="7"/>
      <c r="N52" s="7"/>
      <c r="O52" s="7"/>
      <c r="P52" s="7"/>
      <c r="Q52" s="7"/>
      <c r="R52" s="7"/>
      <c r="S52" s="35">
        <f t="shared" si="9"/>
        <v>0</v>
      </c>
      <c r="T52" s="35">
        <f t="shared" si="10"/>
        <v>0</v>
      </c>
      <c r="U52" s="15">
        <f t="shared" si="12"/>
        <v>0</v>
      </c>
      <c r="V52" s="15">
        <f t="shared" si="12"/>
        <v>0</v>
      </c>
      <c r="W52" s="15">
        <f t="shared" si="12"/>
        <v>0</v>
      </c>
      <c r="X52" s="15">
        <f t="shared" si="12"/>
        <v>0</v>
      </c>
      <c r="Y52" s="15">
        <f t="shared" si="12"/>
        <v>0</v>
      </c>
      <c r="Z52" s="15">
        <f t="shared" si="11"/>
        <v>0</v>
      </c>
      <c r="AA52" s="35">
        <f t="shared" si="3"/>
        <v>0</v>
      </c>
      <c r="AB52" s="35">
        <f t="shared" si="4"/>
        <v>0</v>
      </c>
    </row>
    <row r="53" spans="1:28" ht="21.75" customHeight="1" x14ac:dyDescent="0.2">
      <c r="A53" s="46" t="s">
        <v>30</v>
      </c>
      <c r="B53" s="46"/>
      <c r="C53" s="46"/>
      <c r="D53" s="46"/>
      <c r="E53" s="25"/>
      <c r="F53" s="25"/>
      <c r="G53" s="25"/>
      <c r="H53" s="25"/>
      <c r="I53" s="25"/>
      <c r="J53" s="25"/>
      <c r="K53" s="35">
        <f t="shared" si="6"/>
        <v>0</v>
      </c>
      <c r="L53" s="35">
        <f t="shared" si="7"/>
        <v>0</v>
      </c>
      <c r="M53" s="8"/>
      <c r="N53" s="8"/>
      <c r="O53" s="8"/>
      <c r="P53" s="8"/>
      <c r="Q53" s="8"/>
      <c r="R53" s="8"/>
      <c r="S53" s="35">
        <f t="shared" si="9"/>
        <v>0</v>
      </c>
      <c r="T53" s="35">
        <f t="shared" si="10"/>
        <v>0</v>
      </c>
      <c r="U53" s="15">
        <f t="shared" si="12"/>
        <v>0</v>
      </c>
      <c r="V53" s="15">
        <f t="shared" si="12"/>
        <v>0</v>
      </c>
      <c r="W53" s="15">
        <f t="shared" si="12"/>
        <v>0</v>
      </c>
      <c r="X53" s="15">
        <f t="shared" si="12"/>
        <v>0</v>
      </c>
      <c r="Y53" s="15">
        <f t="shared" si="12"/>
        <v>0</v>
      </c>
      <c r="Z53" s="15">
        <f t="shared" si="11"/>
        <v>0</v>
      </c>
      <c r="AA53" s="35">
        <f t="shared" si="3"/>
        <v>0</v>
      </c>
      <c r="AB53" s="35">
        <f t="shared" si="4"/>
        <v>0</v>
      </c>
    </row>
    <row r="54" spans="1:28" ht="12.75" customHeight="1" x14ac:dyDescent="0.2">
      <c r="A54" s="46" t="s">
        <v>31</v>
      </c>
      <c r="B54" s="46"/>
      <c r="C54" s="46"/>
      <c r="D54" s="46"/>
      <c r="E54" s="37">
        <v>10000</v>
      </c>
      <c r="F54" s="37">
        <v>10000</v>
      </c>
      <c r="G54" s="25"/>
      <c r="H54" s="25"/>
      <c r="I54" s="25"/>
      <c r="J54" s="25"/>
      <c r="K54" s="35">
        <f t="shared" si="6"/>
        <v>10000</v>
      </c>
      <c r="L54" s="35">
        <f t="shared" si="7"/>
        <v>10000</v>
      </c>
      <c r="M54" s="26">
        <v>0</v>
      </c>
      <c r="N54" s="26">
        <v>7000</v>
      </c>
      <c r="O54" s="26"/>
      <c r="P54" s="26"/>
      <c r="Q54" s="26"/>
      <c r="R54" s="26"/>
      <c r="S54" s="35">
        <f t="shared" si="9"/>
        <v>0</v>
      </c>
      <c r="T54" s="35">
        <f t="shared" si="10"/>
        <v>7000</v>
      </c>
      <c r="U54" s="15">
        <f t="shared" si="12"/>
        <v>10000</v>
      </c>
      <c r="V54" s="15">
        <f t="shared" si="12"/>
        <v>17000</v>
      </c>
      <c r="W54" s="15">
        <f t="shared" si="12"/>
        <v>0</v>
      </c>
      <c r="X54" s="15">
        <f t="shared" si="12"/>
        <v>0</v>
      </c>
      <c r="Y54" s="15">
        <f t="shared" si="12"/>
        <v>0</v>
      </c>
      <c r="Z54" s="15">
        <f t="shared" si="11"/>
        <v>0</v>
      </c>
      <c r="AA54" s="35">
        <f t="shared" si="3"/>
        <v>10000</v>
      </c>
      <c r="AB54" s="35">
        <f t="shared" si="4"/>
        <v>17000</v>
      </c>
    </row>
    <row r="55" spans="1:28" ht="12.75" customHeight="1" x14ac:dyDescent="0.2">
      <c r="A55" s="46" t="s">
        <v>32</v>
      </c>
      <c r="B55" s="46"/>
      <c r="C55" s="46"/>
      <c r="D55" s="46"/>
      <c r="E55" s="25"/>
      <c r="F55" s="25"/>
      <c r="G55" s="25"/>
      <c r="H55" s="25"/>
      <c r="I55" s="25"/>
      <c r="J55" s="25"/>
      <c r="K55" s="35">
        <f t="shared" si="6"/>
        <v>0</v>
      </c>
      <c r="L55" s="35">
        <f t="shared" si="7"/>
        <v>0</v>
      </c>
      <c r="M55" s="8"/>
      <c r="N55" s="8"/>
      <c r="O55" s="8"/>
      <c r="P55" s="8"/>
      <c r="Q55" s="8"/>
      <c r="R55" s="8"/>
      <c r="S55" s="35">
        <f t="shared" si="9"/>
        <v>0</v>
      </c>
      <c r="T55" s="35">
        <f t="shared" si="10"/>
        <v>0</v>
      </c>
      <c r="U55" s="15">
        <f t="shared" si="12"/>
        <v>0</v>
      </c>
      <c r="V55" s="15">
        <f t="shared" si="12"/>
        <v>0</v>
      </c>
      <c r="W55" s="15">
        <f t="shared" si="12"/>
        <v>0</v>
      </c>
      <c r="X55" s="15">
        <f t="shared" si="12"/>
        <v>0</v>
      </c>
      <c r="Y55" s="15">
        <f t="shared" si="12"/>
        <v>0</v>
      </c>
      <c r="Z55" s="15">
        <f t="shared" si="11"/>
        <v>0</v>
      </c>
      <c r="AA55" s="35">
        <f t="shared" si="3"/>
        <v>0</v>
      </c>
      <c r="AB55" s="35">
        <f t="shared" si="4"/>
        <v>0</v>
      </c>
    </row>
    <row r="56" spans="1:28" ht="12.75" customHeight="1" x14ac:dyDescent="0.2">
      <c r="A56" s="46" t="s">
        <v>33</v>
      </c>
      <c r="B56" s="46"/>
      <c r="C56" s="46"/>
      <c r="D56" s="46"/>
      <c r="E56" s="25"/>
      <c r="F56" s="25"/>
      <c r="G56" s="25"/>
      <c r="H56" s="25"/>
      <c r="I56" s="25"/>
      <c r="J56" s="25"/>
      <c r="K56" s="35">
        <f t="shared" si="6"/>
        <v>0</v>
      </c>
      <c r="L56" s="35">
        <f t="shared" si="7"/>
        <v>0</v>
      </c>
      <c r="M56" s="9"/>
      <c r="N56" s="9"/>
      <c r="O56" s="9"/>
      <c r="P56" s="9"/>
      <c r="Q56" s="9"/>
      <c r="R56" s="9"/>
      <c r="S56" s="35">
        <f t="shared" si="9"/>
        <v>0</v>
      </c>
      <c r="T56" s="35">
        <f t="shared" si="10"/>
        <v>0</v>
      </c>
      <c r="U56" s="15">
        <f t="shared" si="12"/>
        <v>0</v>
      </c>
      <c r="V56" s="15">
        <f t="shared" si="12"/>
        <v>0</v>
      </c>
      <c r="W56" s="15">
        <f t="shared" si="12"/>
        <v>0</v>
      </c>
      <c r="X56" s="15">
        <f t="shared" si="12"/>
        <v>0</v>
      </c>
      <c r="Y56" s="15">
        <f t="shared" si="12"/>
        <v>0</v>
      </c>
      <c r="Z56" s="15">
        <f t="shared" si="11"/>
        <v>0</v>
      </c>
      <c r="AA56" s="35">
        <f t="shared" si="3"/>
        <v>0</v>
      </c>
      <c r="AB56" s="35">
        <f t="shared" si="4"/>
        <v>0</v>
      </c>
    </row>
    <row r="57" spans="1:28" x14ac:dyDescent="0.2">
      <c r="A57" s="60" t="s">
        <v>51</v>
      </c>
      <c r="B57" s="60"/>
      <c r="C57" s="60"/>
      <c r="D57" s="60"/>
      <c r="E57" s="8">
        <f t="shared" ref="E57:J57" si="33">E38+E51</f>
        <v>10000</v>
      </c>
      <c r="F57" s="8">
        <f t="shared" si="33"/>
        <v>10000</v>
      </c>
      <c r="G57" s="8">
        <f t="shared" si="33"/>
        <v>5000</v>
      </c>
      <c r="H57" s="8">
        <f t="shared" si="33"/>
        <v>5000</v>
      </c>
      <c r="I57" s="8">
        <f t="shared" si="33"/>
        <v>0</v>
      </c>
      <c r="J57" s="8">
        <f t="shared" si="33"/>
        <v>0</v>
      </c>
      <c r="K57" s="35">
        <f t="shared" si="6"/>
        <v>15000</v>
      </c>
      <c r="L57" s="35">
        <f t="shared" si="7"/>
        <v>15000</v>
      </c>
      <c r="M57" s="8">
        <f t="shared" ref="M57:R57" si="34">M38+M51</f>
        <v>0</v>
      </c>
      <c r="N57" s="8">
        <f t="shared" si="34"/>
        <v>7000</v>
      </c>
      <c r="O57" s="8">
        <f t="shared" si="34"/>
        <v>0</v>
      </c>
      <c r="P57" s="8">
        <f t="shared" si="34"/>
        <v>0</v>
      </c>
      <c r="Q57" s="8">
        <f t="shared" si="34"/>
        <v>0</v>
      </c>
      <c r="R57" s="8">
        <f t="shared" si="34"/>
        <v>0</v>
      </c>
      <c r="S57" s="35">
        <f t="shared" si="9"/>
        <v>0</v>
      </c>
      <c r="T57" s="35">
        <f t="shared" si="10"/>
        <v>7000</v>
      </c>
      <c r="U57" s="15">
        <f t="shared" si="12"/>
        <v>10000</v>
      </c>
      <c r="V57" s="15">
        <f t="shared" si="12"/>
        <v>17000</v>
      </c>
      <c r="W57" s="15">
        <f t="shared" si="12"/>
        <v>5000</v>
      </c>
      <c r="X57" s="15">
        <f t="shared" si="12"/>
        <v>5000</v>
      </c>
      <c r="Y57" s="15">
        <f t="shared" si="12"/>
        <v>0</v>
      </c>
      <c r="Z57" s="15">
        <f t="shared" si="11"/>
        <v>0</v>
      </c>
      <c r="AA57" s="35">
        <f t="shared" si="3"/>
        <v>15000</v>
      </c>
      <c r="AB57" s="35">
        <f t="shared" si="4"/>
        <v>22000</v>
      </c>
    </row>
    <row r="58" spans="1:28" x14ac:dyDescent="0.2">
      <c r="A58" s="68" t="s">
        <v>55</v>
      </c>
      <c r="B58" s="69"/>
      <c r="C58" s="69"/>
      <c r="D58" s="70"/>
      <c r="E58" s="29">
        <f t="shared" ref="E58:J58" si="35">E9+E38</f>
        <v>318600</v>
      </c>
      <c r="F58" s="29">
        <f t="shared" si="35"/>
        <v>318600</v>
      </c>
      <c r="G58" s="29">
        <f t="shared" si="35"/>
        <v>22400</v>
      </c>
      <c r="H58" s="29">
        <f t="shared" si="35"/>
        <v>28400</v>
      </c>
      <c r="I58" s="29">
        <f t="shared" si="35"/>
        <v>0</v>
      </c>
      <c r="J58" s="29">
        <f t="shared" si="35"/>
        <v>0</v>
      </c>
      <c r="K58" s="35">
        <f t="shared" si="6"/>
        <v>341000</v>
      </c>
      <c r="L58" s="35">
        <f t="shared" si="7"/>
        <v>347000</v>
      </c>
      <c r="M58" s="29">
        <f t="shared" ref="M58:R58" si="36">M9+M38</f>
        <v>0</v>
      </c>
      <c r="N58" s="29">
        <f t="shared" si="36"/>
        <v>0</v>
      </c>
      <c r="O58" s="29">
        <f t="shared" si="36"/>
        <v>13000</v>
      </c>
      <c r="P58" s="29">
        <f t="shared" si="36"/>
        <v>7000</v>
      </c>
      <c r="Q58" s="29">
        <f t="shared" si="36"/>
        <v>0</v>
      </c>
      <c r="R58" s="29">
        <f t="shared" si="36"/>
        <v>0</v>
      </c>
      <c r="S58" s="35">
        <f t="shared" si="9"/>
        <v>13000</v>
      </c>
      <c r="T58" s="35">
        <f t="shared" si="10"/>
        <v>7000</v>
      </c>
      <c r="U58" s="15">
        <f t="shared" si="12"/>
        <v>318600</v>
      </c>
      <c r="V58" s="15">
        <f t="shared" si="12"/>
        <v>318600</v>
      </c>
      <c r="W58" s="15">
        <f t="shared" si="12"/>
        <v>35400</v>
      </c>
      <c r="X58" s="15">
        <f t="shared" si="12"/>
        <v>35400</v>
      </c>
      <c r="Y58" s="15">
        <f t="shared" si="12"/>
        <v>0</v>
      </c>
      <c r="Z58" s="15">
        <f t="shared" si="11"/>
        <v>0</v>
      </c>
      <c r="AA58" s="35">
        <f t="shared" si="3"/>
        <v>354000</v>
      </c>
      <c r="AB58" s="35">
        <f t="shared" si="4"/>
        <v>354000</v>
      </c>
    </row>
    <row r="59" spans="1:28" ht="21.75" customHeight="1" x14ac:dyDescent="0.2">
      <c r="A59" s="60" t="s">
        <v>52</v>
      </c>
      <c r="B59" s="60"/>
      <c r="C59" s="60"/>
      <c r="D59" s="60"/>
      <c r="E59" s="8">
        <f t="shared" ref="E59:J59" si="37">E36+E57</f>
        <v>378600</v>
      </c>
      <c r="F59" s="8">
        <f t="shared" si="37"/>
        <v>394100</v>
      </c>
      <c r="G59" s="8">
        <f t="shared" si="37"/>
        <v>22400</v>
      </c>
      <c r="H59" s="8">
        <f t="shared" si="37"/>
        <v>28400</v>
      </c>
      <c r="I59" s="8">
        <f t="shared" si="37"/>
        <v>0</v>
      </c>
      <c r="J59" s="8">
        <f t="shared" si="37"/>
        <v>0</v>
      </c>
      <c r="K59" s="35">
        <f t="shared" si="6"/>
        <v>401000</v>
      </c>
      <c r="L59" s="35">
        <f t="shared" si="7"/>
        <v>422500</v>
      </c>
      <c r="M59" s="8">
        <f t="shared" ref="M59:R59" si="38">M36+M57</f>
        <v>259142</v>
      </c>
      <c r="N59" s="8">
        <f t="shared" si="38"/>
        <v>276124</v>
      </c>
      <c r="O59" s="8">
        <f t="shared" si="38"/>
        <v>13000</v>
      </c>
      <c r="P59" s="8">
        <f t="shared" si="38"/>
        <v>7000</v>
      </c>
      <c r="Q59" s="8">
        <f t="shared" si="38"/>
        <v>0</v>
      </c>
      <c r="R59" s="8">
        <f t="shared" si="38"/>
        <v>0</v>
      </c>
      <c r="S59" s="35">
        <f t="shared" si="9"/>
        <v>272142</v>
      </c>
      <c r="T59" s="35">
        <f t="shared" si="10"/>
        <v>283124</v>
      </c>
      <c r="U59" s="15">
        <f t="shared" si="12"/>
        <v>637742</v>
      </c>
      <c r="V59" s="15">
        <f t="shared" si="12"/>
        <v>670224</v>
      </c>
      <c r="W59" s="15">
        <f t="shared" si="12"/>
        <v>35400</v>
      </c>
      <c r="X59" s="15">
        <f t="shared" si="12"/>
        <v>35400</v>
      </c>
      <c r="Y59" s="15">
        <f t="shared" si="12"/>
        <v>0</v>
      </c>
      <c r="Z59" s="15">
        <f t="shared" si="11"/>
        <v>0</v>
      </c>
      <c r="AA59" s="35">
        <f t="shared" si="3"/>
        <v>673142</v>
      </c>
      <c r="AB59" s="35">
        <f t="shared" si="4"/>
        <v>705624</v>
      </c>
    </row>
    <row r="60" spans="1:28" x14ac:dyDescent="0.2">
      <c r="S60" s="10"/>
      <c r="T60" s="10"/>
      <c r="U60" s="10"/>
      <c r="V60" s="10"/>
      <c r="W60" s="10"/>
      <c r="X60" s="10"/>
      <c r="Y60" s="10"/>
      <c r="Z60" s="10"/>
      <c r="AA60" s="10"/>
    </row>
    <row r="61" spans="1:28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2"/>
      <c r="T61" s="12"/>
      <c r="U61" s="12"/>
      <c r="V61" s="12"/>
      <c r="W61" s="12"/>
      <c r="X61" s="12"/>
      <c r="Y61" s="12"/>
      <c r="Z61" s="12"/>
      <c r="AA61" s="10"/>
    </row>
  </sheetData>
  <mergeCells count="70">
    <mergeCell ref="A1:AB1"/>
    <mergeCell ref="V2:AB2"/>
    <mergeCell ref="A3:AA3"/>
    <mergeCell ref="A5:D8"/>
    <mergeCell ref="U5:AB6"/>
    <mergeCell ref="M5:T6"/>
    <mergeCell ref="E5:L6"/>
    <mergeCell ref="E7:F7"/>
    <mergeCell ref="I7:J7"/>
    <mergeCell ref="K7:L7"/>
    <mergeCell ref="AA7:AB7"/>
    <mergeCell ref="Y7:Z7"/>
    <mergeCell ref="W7:X7"/>
    <mergeCell ref="M7:N7"/>
    <mergeCell ref="U7:V7"/>
    <mergeCell ref="S7:T7"/>
    <mergeCell ref="Q7:R7"/>
    <mergeCell ref="A49:D49"/>
    <mergeCell ref="A44:D44"/>
    <mergeCell ref="A41:D41"/>
    <mergeCell ref="A42:D42"/>
    <mergeCell ref="A43:D43"/>
    <mergeCell ref="A45:D45"/>
    <mergeCell ref="A48:D48"/>
    <mergeCell ref="A46:D46"/>
    <mergeCell ref="A47:D47"/>
    <mergeCell ref="A37:D37"/>
    <mergeCell ref="A40:D40"/>
    <mergeCell ref="A39:D39"/>
    <mergeCell ref="A38:D38"/>
    <mergeCell ref="A25:D25"/>
    <mergeCell ref="A36:D36"/>
    <mergeCell ref="A59:D59"/>
    <mergeCell ref="A57:D57"/>
    <mergeCell ref="A50:D50"/>
    <mergeCell ref="A56:D56"/>
    <mergeCell ref="A53:D53"/>
    <mergeCell ref="A52:D52"/>
    <mergeCell ref="A55:D55"/>
    <mergeCell ref="A51:D51"/>
    <mergeCell ref="A54:D54"/>
    <mergeCell ref="A58:D58"/>
    <mergeCell ref="A18:D18"/>
    <mergeCell ref="A26:D26"/>
    <mergeCell ref="A35:D35"/>
    <mergeCell ref="A30:D30"/>
    <mergeCell ref="A24:D24"/>
    <mergeCell ref="A29:D29"/>
    <mergeCell ref="A31:D31"/>
    <mergeCell ref="A33:D33"/>
    <mergeCell ref="A34:D34"/>
    <mergeCell ref="A32:D32"/>
    <mergeCell ref="A27:D27"/>
    <mergeCell ref="A28:D28"/>
    <mergeCell ref="A22:D22"/>
    <mergeCell ref="A23:D23"/>
    <mergeCell ref="O7:P7"/>
    <mergeCell ref="A13:D13"/>
    <mergeCell ref="A11:D11"/>
    <mergeCell ref="G7:H7"/>
    <mergeCell ref="A12:D12"/>
    <mergeCell ref="A9:D9"/>
    <mergeCell ref="A10:D10"/>
    <mergeCell ref="A17:D17"/>
    <mergeCell ref="A19:D19"/>
    <mergeCell ref="A14:D14"/>
    <mergeCell ref="A16:D16"/>
    <mergeCell ref="A21:D21"/>
    <mergeCell ref="A20:D20"/>
    <mergeCell ref="A15:D15"/>
  </mergeCells>
  <phoneticPr fontId="0" type="noConversion"/>
  <pageMargins left="0.39370078740157483" right="0.27559055118110237" top="0.35433070866141736" bottom="0.23622047244094491" header="0.39370078740157483" footer="0.27559055118110237"/>
  <pageSetup paperSize="8" scale="70" orientation="landscape" r:id="rId1"/>
  <headerFooter alignWithMargins="0"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2015-05-13T10:01:36Z</cp:lastPrinted>
  <dcterms:created xsi:type="dcterms:W3CDTF">2012-02-10T12:37:37Z</dcterms:created>
  <dcterms:modified xsi:type="dcterms:W3CDTF">2016-06-27T11:43:36Z</dcterms:modified>
</cp:coreProperties>
</file>