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ünde\Sárkeszi\Rendeletek\Kv. módosítás\"/>
    </mc:Choice>
  </mc:AlternateContent>
  <bookViews>
    <workbookView xWindow="0" yWindow="0" windowWidth="16170" windowHeight="534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36" i="1" l="1"/>
  <c r="C28" i="1"/>
  <c r="D19" i="1"/>
  <c r="C19" i="1"/>
  <c r="D18" i="1"/>
  <c r="D17" i="1"/>
  <c r="D16" i="1"/>
  <c r="D15" i="1"/>
  <c r="C15" i="1"/>
  <c r="D14" i="1"/>
  <c r="D13" i="1"/>
  <c r="D12" i="1"/>
  <c r="D11" i="1"/>
  <c r="D10" i="1"/>
  <c r="C9" i="1"/>
  <c r="C37" i="1" s="1"/>
  <c r="D9" i="1" l="1"/>
  <c r="C39" i="1"/>
  <c r="D39" i="1" s="1"/>
  <c r="D37" i="1"/>
</calcChain>
</file>

<file path=xl/sharedStrings.xml><?xml version="1.0" encoding="utf-8"?>
<sst xmlns="http://schemas.openxmlformats.org/spreadsheetml/2006/main" count="62" uniqueCount="50">
  <si>
    <t>3. melléklet az  1/2020. (II. 24.) önkormányzati rendelethez</t>
  </si>
  <si>
    <t>Sárkeszi Község Önkormányzat  2020. I. félévi költségvetési kiadásai</t>
  </si>
  <si>
    <t>A</t>
  </si>
  <si>
    <t>B</t>
  </si>
  <si>
    <t>I</t>
  </si>
  <si>
    <t>Kiemelt előirányzat</t>
  </si>
  <si>
    <t>Önkormányzat</t>
  </si>
  <si>
    <t>Önkorm.össz.</t>
  </si>
  <si>
    <t>MŰKÖDÉSI KÖLTSÉGVETÉSI KIADÁSOK</t>
  </si>
  <si>
    <t>I.</t>
  </si>
  <si>
    <t>Személyi juttatások</t>
  </si>
  <si>
    <t>II.</t>
  </si>
  <si>
    <t>Munkaadókat terhelő jár. és szoc.hj.adó</t>
  </si>
  <si>
    <t>III.</t>
  </si>
  <si>
    <t>Dologi kiadások</t>
  </si>
  <si>
    <t>IV.</t>
  </si>
  <si>
    <t>Ellátottak pénzbeli juttatásai</t>
  </si>
  <si>
    <t>V.</t>
  </si>
  <si>
    <r>
      <t xml:space="preserve">Egyéb működési célú kiadások </t>
    </r>
    <r>
      <rPr>
        <sz val="11"/>
        <color theme="1"/>
        <rFont val="Calibri"/>
        <family val="2"/>
        <charset val="238"/>
        <scheme val="minor"/>
      </rPr>
      <t>(tartalékokkal)</t>
    </r>
  </si>
  <si>
    <t>FELHALMOZÁSI KÖLTSÉGVETÉSI KIADÁSOK</t>
  </si>
  <si>
    <t>VI.</t>
  </si>
  <si>
    <t>Beruházások</t>
  </si>
  <si>
    <t>VII.</t>
  </si>
  <si>
    <t>Felújítások</t>
  </si>
  <si>
    <t>VIII.</t>
  </si>
  <si>
    <t>Egyéb felhalmozási kiadások (kölcsön törleszt.)</t>
  </si>
  <si>
    <t>MŰKÖDÉSI FINANSZÍROZÁSI KIADÁSOK</t>
  </si>
  <si>
    <t>1.</t>
  </si>
  <si>
    <t xml:space="preserve">Befekt. v. forg.c. hitelvisz.megtest.értékpapir </t>
  </si>
  <si>
    <t>vásárlása a vételárban elismert kamat kivételével</t>
  </si>
  <si>
    <t>2.</t>
  </si>
  <si>
    <t>Hosszú lejáratú hitel tőkeösszegének törlesztése</t>
  </si>
  <si>
    <t>3.</t>
  </si>
  <si>
    <t>Rövid lejáratú hitel tőkeösszegének törleszt.</t>
  </si>
  <si>
    <t>4.</t>
  </si>
  <si>
    <t>Kölcsön összegének törlesztése</t>
  </si>
  <si>
    <t>5.</t>
  </si>
  <si>
    <t>Szabad pénzeszk.betétként való visszavonása</t>
  </si>
  <si>
    <t>6.</t>
  </si>
  <si>
    <t>Pü.lízing tőkerész törlesztésére telj.kiadások</t>
  </si>
  <si>
    <t>7.</t>
  </si>
  <si>
    <t>Irányító szervi támogatásként folyósított tám.kiutalása</t>
  </si>
  <si>
    <t>FELHALMOZÁSI FINANSZÍROZÁSI KIADÁSOK</t>
  </si>
  <si>
    <t>Pü. lízing tőkerész törlesztésére telj.kiadások</t>
  </si>
  <si>
    <t>IX.</t>
  </si>
  <si>
    <t>Finansz. kiadások (állami megelőleg. visszafiz.)</t>
  </si>
  <si>
    <t>KIADÁSOK ÖSSZESEN</t>
  </si>
  <si>
    <t>Irányító szervi támogatás miatti korrekció</t>
  </si>
  <si>
    <t>KIADÁSOK  MINDÖSSZESEN</t>
  </si>
  <si>
    <t>2. melléklet a 17/2020. (XII. 14.)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</si>
</sst>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</font>
    <font>
      <sz val="10"/>
      <name val="Arial CE"/>
      <charset val="238"/>
    </font>
    <font>
      <b/>
      <sz val="12"/>
      <color indexed="8"/>
      <name val="Times New Roman"/>
      <family val="1"/>
    </font>
    <font>
      <b/>
      <sz val="10"/>
      <name val="Arial CE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49" fontId="0" fillId="0" borderId="0" xfId="0" applyNumberFormat="1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49" fontId="0" fillId="0" borderId="9" xfId="0" applyNumberFormat="1" applyBorder="1"/>
    <xf numFmtId="0" fontId="5" fillId="0" borderId="10" xfId="0" applyFont="1" applyBorder="1"/>
    <xf numFmtId="165" fontId="5" fillId="0" borderId="10" xfId="1" applyNumberFormat="1" applyFont="1" applyBorder="1"/>
    <xf numFmtId="165" fontId="5" fillId="0" borderId="11" xfId="1" applyNumberFormat="1" applyFont="1" applyBorder="1"/>
    <xf numFmtId="49" fontId="5" fillId="0" borderId="12" xfId="0" applyNumberFormat="1" applyFont="1" applyBorder="1" applyAlignment="1">
      <alignment horizontal="right"/>
    </xf>
    <xf numFmtId="0" fontId="5" fillId="0" borderId="13" xfId="0" applyFont="1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49" fontId="5" fillId="0" borderId="15" xfId="0" applyNumberFormat="1" applyFont="1" applyBorder="1" applyAlignment="1">
      <alignment horizontal="right"/>
    </xf>
    <xf numFmtId="0" fontId="5" fillId="0" borderId="16" xfId="0" applyFont="1" applyBorder="1"/>
    <xf numFmtId="49" fontId="5" fillId="0" borderId="9" xfId="0" applyNumberFormat="1" applyFont="1" applyBorder="1" applyAlignment="1">
      <alignment horizontal="right"/>
    </xf>
    <xf numFmtId="0" fontId="5" fillId="0" borderId="17" xfId="0" applyFont="1" applyFill="1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0" fontId="3" fillId="0" borderId="19" xfId="0" applyFont="1" applyBorder="1"/>
    <xf numFmtId="0" fontId="0" fillId="0" borderId="21" xfId="0" applyBorder="1"/>
    <xf numFmtId="49" fontId="0" fillId="0" borderId="12" xfId="0" applyNumberFormat="1" applyBorder="1" applyAlignment="1">
      <alignment horizontal="right"/>
    </xf>
    <xf numFmtId="0" fontId="3" fillId="0" borderId="21" xfId="0" applyFont="1" applyFill="1" applyBorder="1"/>
    <xf numFmtId="165" fontId="6" fillId="0" borderId="13" xfId="1" applyNumberFormat="1" applyFont="1" applyBorder="1"/>
    <xf numFmtId="165" fontId="6" fillId="0" borderId="14" xfId="1" applyNumberFormat="1" applyFont="1" applyBorder="1"/>
    <xf numFmtId="0" fontId="3" fillId="0" borderId="13" xfId="0" applyFont="1" applyBorder="1"/>
    <xf numFmtId="0" fontId="3" fillId="0" borderId="13" xfId="0" applyFont="1" applyFill="1" applyBorder="1"/>
    <xf numFmtId="0" fontId="0" fillId="0" borderId="13" xfId="0" applyFill="1" applyBorder="1"/>
    <xf numFmtId="49" fontId="0" fillId="0" borderId="15" xfId="0" applyNumberFormat="1" applyBorder="1" applyAlignment="1">
      <alignment horizontal="right"/>
    </xf>
    <xf numFmtId="0" fontId="3" fillId="0" borderId="16" xfId="0" applyFont="1" applyFill="1" applyBorder="1"/>
    <xf numFmtId="165" fontId="0" fillId="0" borderId="16" xfId="1" applyNumberFormat="1" applyFont="1" applyBorder="1"/>
    <xf numFmtId="165" fontId="0" fillId="0" borderId="23" xfId="1" applyNumberFormat="1" applyFont="1" applyBorder="1"/>
    <xf numFmtId="49" fontId="0" fillId="0" borderId="24" xfId="0" applyNumberFormat="1" applyBorder="1"/>
    <xf numFmtId="0" fontId="5" fillId="0" borderId="25" xfId="0" applyFont="1" applyFill="1" applyBorder="1"/>
    <xf numFmtId="165" fontId="0" fillId="0" borderId="25" xfId="1" applyNumberFormat="1" applyFont="1" applyBorder="1"/>
    <xf numFmtId="165" fontId="0" fillId="0" borderId="26" xfId="1" applyNumberFormat="1" applyFont="1" applyBorder="1"/>
    <xf numFmtId="0" fontId="0" fillId="0" borderId="13" xfId="0" applyBorder="1"/>
    <xf numFmtId="49" fontId="5" fillId="0" borderId="27" xfId="0" applyNumberFormat="1" applyFont="1" applyBorder="1" applyAlignment="1">
      <alignment horizontal="right"/>
    </xf>
    <xf numFmtId="0" fontId="5" fillId="0" borderId="1" xfId="0" applyFont="1" applyFill="1" applyBorder="1"/>
    <xf numFmtId="165" fontId="5" fillId="0" borderId="1" xfId="1" applyNumberFormat="1" applyFont="1" applyBorder="1"/>
    <xf numFmtId="165" fontId="5" fillId="0" borderId="8" xfId="1" applyNumberFormat="1" applyFont="1" applyBorder="1"/>
    <xf numFmtId="49" fontId="0" fillId="0" borderId="4" xfId="0" applyNumberFormat="1" applyBorder="1"/>
    <xf numFmtId="0" fontId="5" fillId="0" borderId="4" xfId="0" applyFont="1" applyBorder="1" applyAlignment="1">
      <alignment horizontal="center"/>
    </xf>
    <xf numFmtId="165" fontId="5" fillId="0" borderId="4" xfId="1" applyNumberFormat="1" applyFont="1" applyBorder="1"/>
    <xf numFmtId="0" fontId="3" fillId="0" borderId="25" xfId="0" applyFont="1" applyBorder="1" applyAlignment="1">
      <alignment horizontal="left"/>
    </xf>
    <xf numFmtId="49" fontId="0" fillId="0" borderId="18" xfId="0" applyNumberFormat="1" applyBorder="1" applyAlignment="1">
      <alignment horizontal="right"/>
    </xf>
    <xf numFmtId="165" fontId="6" fillId="0" borderId="19" xfId="1" applyNumberFormat="1" applyFont="1" applyBorder="1" applyAlignment="1">
      <alignment horizontal="center"/>
    </xf>
    <xf numFmtId="165" fontId="6" fillId="0" borderId="21" xfId="1" applyNumberFormat="1" applyFont="1" applyBorder="1" applyAlignment="1">
      <alignment horizontal="center"/>
    </xf>
    <xf numFmtId="165" fontId="6" fillId="0" borderId="20" xfId="1" applyNumberFormat="1" applyFont="1" applyBorder="1" applyAlignment="1">
      <alignment horizontal="center"/>
    </xf>
    <xf numFmtId="165" fontId="6" fillId="0" borderId="22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B1" sqref="B1"/>
    </sheetView>
  </sheetViews>
  <sheetFormatPr defaultRowHeight="15" x14ac:dyDescent="0.25"/>
  <cols>
    <col min="1" max="1" width="8.5703125" customWidth="1"/>
    <col min="2" max="2" width="48.28515625" customWidth="1"/>
    <col min="3" max="3" width="16.42578125" customWidth="1"/>
    <col min="4" max="4" width="14.42578125" customWidth="1"/>
  </cols>
  <sheetData>
    <row r="1" spans="1:4" x14ac:dyDescent="0.25">
      <c r="B1" t="s">
        <v>49</v>
      </c>
    </row>
    <row r="2" spans="1:4" ht="15.75" x14ac:dyDescent="0.25">
      <c r="A2" s="1"/>
      <c r="B2" s="2" t="s">
        <v>0</v>
      </c>
      <c r="C2" s="3"/>
    </row>
    <row r="3" spans="1:4" ht="15.75" x14ac:dyDescent="0.25">
      <c r="A3" s="53" t="s">
        <v>1</v>
      </c>
      <c r="B3" s="53"/>
      <c r="C3" s="53"/>
      <c r="D3" s="53"/>
    </row>
    <row r="4" spans="1:4" x14ac:dyDescent="0.25">
      <c r="A4" s="1"/>
      <c r="D4" s="4"/>
    </row>
    <row r="5" spans="1:4" x14ac:dyDescent="0.25">
      <c r="A5" s="54"/>
      <c r="B5" s="5" t="s">
        <v>2</v>
      </c>
      <c r="C5" s="6" t="s">
        <v>3</v>
      </c>
      <c r="D5" s="6" t="s">
        <v>4</v>
      </c>
    </row>
    <row r="6" spans="1:4" x14ac:dyDescent="0.25">
      <c r="A6" s="55"/>
      <c r="B6" s="7"/>
      <c r="C6" s="7"/>
      <c r="D6" s="5"/>
    </row>
    <row r="7" spans="1:4" x14ac:dyDescent="0.25">
      <c r="A7" s="55"/>
      <c r="B7" s="57" t="s">
        <v>5</v>
      </c>
      <c r="C7" s="59" t="s">
        <v>6</v>
      </c>
      <c r="D7" s="59" t="s">
        <v>7</v>
      </c>
    </row>
    <row r="8" spans="1:4" x14ac:dyDescent="0.25">
      <c r="A8" s="56"/>
      <c r="B8" s="58"/>
      <c r="C8" s="60"/>
      <c r="D8" s="60"/>
    </row>
    <row r="9" spans="1:4" x14ac:dyDescent="0.25">
      <c r="A9" s="8"/>
      <c r="B9" s="9" t="s">
        <v>8</v>
      </c>
      <c r="C9" s="10">
        <f>C10+C11+C12+C13+C14</f>
        <v>29925086</v>
      </c>
      <c r="D9" s="11">
        <f t="shared" ref="D9:D18" si="0">+C9</f>
        <v>29925086</v>
      </c>
    </row>
    <row r="10" spans="1:4" x14ac:dyDescent="0.25">
      <c r="A10" s="12" t="s">
        <v>9</v>
      </c>
      <c r="B10" s="13" t="s">
        <v>10</v>
      </c>
      <c r="C10" s="14">
        <v>7926000</v>
      </c>
      <c r="D10" s="15">
        <f t="shared" si="0"/>
        <v>7926000</v>
      </c>
    </row>
    <row r="11" spans="1:4" x14ac:dyDescent="0.25">
      <c r="A11" s="12" t="s">
        <v>11</v>
      </c>
      <c r="B11" s="13" t="s">
        <v>12</v>
      </c>
      <c r="C11" s="14">
        <v>1127000</v>
      </c>
      <c r="D11" s="15">
        <f t="shared" si="0"/>
        <v>1127000</v>
      </c>
    </row>
    <row r="12" spans="1:4" x14ac:dyDescent="0.25">
      <c r="A12" s="12" t="s">
        <v>13</v>
      </c>
      <c r="B12" s="13" t="s">
        <v>14</v>
      </c>
      <c r="C12" s="14">
        <v>13592335</v>
      </c>
      <c r="D12" s="15">
        <f t="shared" si="0"/>
        <v>13592335</v>
      </c>
    </row>
    <row r="13" spans="1:4" x14ac:dyDescent="0.25">
      <c r="A13" s="12" t="s">
        <v>15</v>
      </c>
      <c r="B13" s="13" t="s">
        <v>16</v>
      </c>
      <c r="C13" s="14">
        <v>3656000</v>
      </c>
      <c r="D13" s="15">
        <f t="shared" si="0"/>
        <v>3656000</v>
      </c>
    </row>
    <row r="14" spans="1:4" x14ac:dyDescent="0.25">
      <c r="A14" s="16" t="s">
        <v>17</v>
      </c>
      <c r="B14" s="17" t="s">
        <v>18</v>
      </c>
      <c r="C14" s="14">
        <v>3623751</v>
      </c>
      <c r="D14" s="15">
        <f t="shared" si="0"/>
        <v>3623751</v>
      </c>
    </row>
    <row r="15" spans="1:4" x14ac:dyDescent="0.25">
      <c r="A15" s="18"/>
      <c r="B15" s="9" t="s">
        <v>19</v>
      </c>
      <c r="C15" s="10">
        <f>C16+C17+C18</f>
        <v>10443921</v>
      </c>
      <c r="D15" s="11">
        <f t="shared" si="0"/>
        <v>10443921</v>
      </c>
    </row>
    <row r="16" spans="1:4" x14ac:dyDescent="0.25">
      <c r="A16" s="12" t="s">
        <v>20</v>
      </c>
      <c r="B16" s="13" t="s">
        <v>21</v>
      </c>
      <c r="C16" s="14">
        <v>800000</v>
      </c>
      <c r="D16" s="15">
        <f t="shared" si="0"/>
        <v>800000</v>
      </c>
    </row>
    <row r="17" spans="1:4" x14ac:dyDescent="0.25">
      <c r="A17" s="12" t="s">
        <v>22</v>
      </c>
      <c r="B17" s="13" t="s">
        <v>23</v>
      </c>
      <c r="C17" s="14">
        <v>6976921</v>
      </c>
      <c r="D17" s="15">
        <f t="shared" si="0"/>
        <v>6976921</v>
      </c>
    </row>
    <row r="18" spans="1:4" x14ac:dyDescent="0.25">
      <c r="A18" s="16" t="s">
        <v>24</v>
      </c>
      <c r="B18" s="17" t="s">
        <v>25</v>
      </c>
      <c r="C18" s="14">
        <v>2667000</v>
      </c>
      <c r="D18" s="15">
        <f t="shared" si="0"/>
        <v>2667000</v>
      </c>
    </row>
    <row r="19" spans="1:4" x14ac:dyDescent="0.25">
      <c r="A19" s="8"/>
      <c r="B19" s="19" t="s">
        <v>26</v>
      </c>
      <c r="C19" s="20">
        <f>SUM(C20:C27)</f>
        <v>0</v>
      </c>
      <c r="D19" s="21">
        <f>SUM(D20:D27)</f>
        <v>0</v>
      </c>
    </row>
    <row r="20" spans="1:4" x14ac:dyDescent="0.25">
      <c r="A20" s="48" t="s">
        <v>27</v>
      </c>
      <c r="B20" s="22" t="s">
        <v>28</v>
      </c>
      <c r="C20" s="49"/>
      <c r="D20" s="51"/>
    </row>
    <row r="21" spans="1:4" x14ac:dyDescent="0.25">
      <c r="A21" s="48"/>
      <c r="B21" s="23" t="s">
        <v>29</v>
      </c>
      <c r="C21" s="50"/>
      <c r="D21" s="52"/>
    </row>
    <row r="22" spans="1:4" x14ac:dyDescent="0.25">
      <c r="A22" s="24" t="s">
        <v>30</v>
      </c>
      <c r="B22" s="25" t="s">
        <v>31</v>
      </c>
      <c r="C22" s="26"/>
      <c r="D22" s="27"/>
    </row>
    <row r="23" spans="1:4" x14ac:dyDescent="0.25">
      <c r="A23" s="24" t="s">
        <v>32</v>
      </c>
      <c r="B23" s="28" t="s">
        <v>33</v>
      </c>
      <c r="C23" s="26"/>
      <c r="D23" s="27"/>
    </row>
    <row r="24" spans="1:4" x14ac:dyDescent="0.25">
      <c r="A24" s="24" t="s">
        <v>34</v>
      </c>
      <c r="B24" s="28" t="s">
        <v>35</v>
      </c>
      <c r="C24" s="26"/>
      <c r="D24" s="27"/>
    </row>
    <row r="25" spans="1:4" x14ac:dyDescent="0.25">
      <c r="A25" s="24" t="s">
        <v>36</v>
      </c>
      <c r="B25" s="29" t="s">
        <v>37</v>
      </c>
      <c r="C25" s="14"/>
      <c r="D25" s="15"/>
    </row>
    <row r="26" spans="1:4" x14ac:dyDescent="0.25">
      <c r="A26" s="24" t="s">
        <v>38</v>
      </c>
      <c r="B26" s="30" t="s">
        <v>39</v>
      </c>
      <c r="C26" s="14"/>
      <c r="D26" s="15"/>
    </row>
    <row r="27" spans="1:4" x14ac:dyDescent="0.25">
      <c r="A27" s="31" t="s">
        <v>40</v>
      </c>
      <c r="B27" s="32" t="s">
        <v>41</v>
      </c>
      <c r="C27" s="33"/>
      <c r="D27" s="34"/>
    </row>
    <row r="28" spans="1:4" x14ac:dyDescent="0.25">
      <c r="A28" s="35"/>
      <c r="B28" s="36" t="s">
        <v>42</v>
      </c>
      <c r="C28" s="37">
        <f>+C32</f>
        <v>0</v>
      </c>
      <c r="D28" s="38"/>
    </row>
    <row r="29" spans="1:4" x14ac:dyDescent="0.25">
      <c r="A29" s="24"/>
      <c r="B29" s="39" t="s">
        <v>29</v>
      </c>
      <c r="C29" s="14"/>
      <c r="D29" s="15"/>
    </row>
    <row r="30" spans="1:4" x14ac:dyDescent="0.25">
      <c r="A30" s="24" t="s">
        <v>30</v>
      </c>
      <c r="B30" s="29" t="s">
        <v>31</v>
      </c>
      <c r="C30" s="14"/>
      <c r="D30" s="15"/>
    </row>
    <row r="31" spans="1:4" x14ac:dyDescent="0.25">
      <c r="A31" s="24" t="s">
        <v>32</v>
      </c>
      <c r="B31" s="28" t="s">
        <v>33</v>
      </c>
      <c r="C31" s="14"/>
      <c r="D31" s="15"/>
    </row>
    <row r="32" spans="1:4" x14ac:dyDescent="0.25">
      <c r="A32" s="24" t="s">
        <v>34</v>
      </c>
      <c r="B32" s="28" t="s">
        <v>35</v>
      </c>
      <c r="C32" s="14"/>
      <c r="D32" s="15"/>
    </row>
    <row r="33" spans="1:4" x14ac:dyDescent="0.25">
      <c r="A33" s="24" t="s">
        <v>36</v>
      </c>
      <c r="B33" s="29" t="s">
        <v>37</v>
      </c>
      <c r="C33" s="14"/>
      <c r="D33" s="15"/>
    </row>
    <row r="34" spans="1:4" x14ac:dyDescent="0.25">
      <c r="A34" s="24" t="s">
        <v>38</v>
      </c>
      <c r="B34" s="30" t="s">
        <v>43</v>
      </c>
      <c r="C34" s="14"/>
      <c r="D34" s="15"/>
    </row>
    <row r="35" spans="1:4" x14ac:dyDescent="0.25">
      <c r="A35" s="31" t="s">
        <v>40</v>
      </c>
      <c r="B35" s="32" t="s">
        <v>41</v>
      </c>
      <c r="C35" s="33"/>
      <c r="D35" s="34"/>
    </row>
    <row r="36" spans="1:4" x14ac:dyDescent="0.25">
      <c r="A36" s="40" t="s">
        <v>44</v>
      </c>
      <c r="B36" s="41" t="s">
        <v>45</v>
      </c>
      <c r="C36" s="42">
        <v>621446</v>
      </c>
      <c r="D36" s="43">
        <f>+C36</f>
        <v>621446</v>
      </c>
    </row>
    <row r="37" spans="1:4" x14ac:dyDescent="0.25">
      <c r="A37" s="44"/>
      <c r="B37" s="45" t="s">
        <v>46</v>
      </c>
      <c r="C37" s="46">
        <f>SUM(C28,C19,C9,C15,C36)</f>
        <v>40990453</v>
      </c>
      <c r="D37" s="46">
        <f>+C37</f>
        <v>40990453</v>
      </c>
    </row>
    <row r="38" spans="1:4" x14ac:dyDescent="0.25">
      <c r="A38" s="35"/>
      <c r="B38" s="47" t="s">
        <v>47</v>
      </c>
      <c r="C38" s="37">
        <v>0</v>
      </c>
      <c r="D38" s="38">
        <v>0</v>
      </c>
    </row>
    <row r="39" spans="1:4" x14ac:dyDescent="0.25">
      <c r="A39" s="44"/>
      <c r="B39" s="45" t="s">
        <v>48</v>
      </c>
      <c r="C39" s="46">
        <f>+C37</f>
        <v>40990453</v>
      </c>
      <c r="D39" s="46">
        <f>+C39</f>
        <v>40990453</v>
      </c>
    </row>
  </sheetData>
  <mergeCells count="8">
    <mergeCell ref="A20:A21"/>
    <mergeCell ref="C20:C21"/>
    <mergeCell ref="D20:D21"/>
    <mergeCell ref="A3:D3"/>
    <mergeCell ref="A5:A8"/>
    <mergeCell ref="B7:B8"/>
    <mergeCell ref="C7:C8"/>
    <mergeCell ref="D7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asususer8157@outlook.hu</dc:creator>
  <cp:lastModifiedBy>Windows-felhasználó</cp:lastModifiedBy>
  <dcterms:created xsi:type="dcterms:W3CDTF">2020-11-22T11:28:22Z</dcterms:created>
  <dcterms:modified xsi:type="dcterms:W3CDTF">2020-12-17T09:13:19Z</dcterms:modified>
</cp:coreProperties>
</file>