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6. sz. mell" sheetId="1" r:id="rId1"/>
  </sheets>
  <definedNames>
    <definedName name="_xlnm.Print_Titles" localSheetId="0">'9.6. sz. mell'!$1:$6</definedName>
  </definedNames>
  <calcPr calcId="125725"/>
</workbook>
</file>

<file path=xl/calcChain.xml><?xml version="1.0" encoding="utf-8"?>
<calcChain xmlns="http://schemas.openxmlformats.org/spreadsheetml/2006/main">
  <c r="H35" i="1"/>
  <c r="F35"/>
  <c r="E35"/>
  <c r="D35"/>
  <c r="D48" s="1"/>
  <c r="D27"/>
  <c r="D31" s="1"/>
  <c r="D22"/>
  <c r="E17"/>
  <c r="E26" s="1"/>
  <c r="H8"/>
  <c r="H26" s="1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<sst xmlns="http://schemas.openxmlformats.org/spreadsheetml/2006/main" count="94" uniqueCount="82">
  <si>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</si>
  <si>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</si>
  <si>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</si>
  <si>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</si>
  <si>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Háziorvosi alapellátás, család és nővédelem, ügyelet</t>
  </si>
  <si>
    <t>06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</si>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</sst>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0" fontId="6" fillId="0" borderId="23" xfId="0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49" fontId="12" fillId="0" borderId="26" xfId="0" applyNumberFormat="1" applyFont="1" applyFill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7" xfId="0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28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0" fontId="14" fillId="0" borderId="25" xfId="0" applyFont="1" applyFill="1" applyBorder="1" applyAlignment="1" applyProtection="1">
      <alignment vertical="center" wrapText="1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center"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1" xfId="0" applyFill="1" applyBorder="1" applyAlignment="1" applyProtection="1">
      <alignment horizontal="right" vertical="center" wrapText="1" indent="1"/>
    </xf>
    <xf numFmtId="0" fontId="0" fillId="0" borderId="24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8" fillId="0" borderId="28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N43" sqref="N43"/>
    </sheetView>
  </sheetViews>
  <sheetFormatPr defaultRowHeight="12.75"/>
  <cols>
    <col min="1" max="1" width="6" style="129" customWidth="1"/>
    <col min="2" max="2" width="6.83203125" style="21" customWidth="1"/>
    <col min="3" max="3" width="53.83203125" style="21" customWidth="1"/>
    <col min="4" max="4" width="11.5" style="21" customWidth="1"/>
    <col min="5" max="6" width="11.33203125" style="21" customWidth="1"/>
    <col min="7" max="8" width="13" style="21" customWidth="1"/>
    <col min="9" max="16384" width="9.33203125" style="21"/>
  </cols>
  <sheetData>
    <row r="1" spans="1:8" s="5" customFormat="1" ht="21" customHeight="1" thickBot="1">
      <c r="A1" s="1"/>
      <c r="B1" s="2"/>
      <c r="C1" s="3"/>
      <c r="D1" s="4"/>
      <c r="E1" s="4"/>
      <c r="F1" s="4"/>
      <c r="G1" s="4"/>
      <c r="H1" s="4"/>
    </row>
    <row r="2" spans="1:8" s="12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1" t="s">
        <v>2</v>
      </c>
    </row>
    <row r="3" spans="1:8" s="12" customFormat="1" ht="16.5" thickBot="1">
      <c r="A3" s="13" t="s">
        <v>3</v>
      </c>
      <c r="B3" s="14"/>
      <c r="C3" s="8" t="s">
        <v>4</v>
      </c>
      <c r="D3" s="15"/>
      <c r="E3" s="10"/>
      <c r="F3" s="9"/>
      <c r="G3" s="11"/>
      <c r="H3" s="11" t="s">
        <v>5</v>
      </c>
    </row>
    <row r="4" spans="1:8" s="17" customFormat="1" ht="15.95" customHeight="1" thickBot="1">
      <c r="A4" s="16" t="s">
        <v>6</v>
      </c>
      <c r="B4" s="16"/>
      <c r="C4" s="16"/>
      <c r="D4" s="16"/>
      <c r="E4" s="16"/>
      <c r="F4" s="16"/>
      <c r="G4" s="16"/>
      <c r="H4" s="16"/>
    </row>
    <row r="5" spans="1:8" ht="24.75" thickBot="1">
      <c r="A5" s="6" t="s">
        <v>7</v>
      </c>
      <c r="B5" s="7"/>
      <c r="C5" s="18" t="s">
        <v>8</v>
      </c>
      <c r="D5" s="19" t="s">
        <v>9</v>
      </c>
      <c r="E5" s="18" t="s">
        <v>10</v>
      </c>
      <c r="F5" s="19" t="s">
        <v>11</v>
      </c>
      <c r="G5" s="20" t="s">
        <v>12</v>
      </c>
      <c r="H5" s="20" t="s">
        <v>13</v>
      </c>
    </row>
    <row r="6" spans="1:8" s="27" customFormat="1" ht="12.95" customHeight="1" thickBot="1">
      <c r="A6" s="22">
        <v>1</v>
      </c>
      <c r="B6" s="23">
        <v>2</v>
      </c>
      <c r="C6" s="23">
        <v>3</v>
      </c>
      <c r="D6" s="24">
        <v>4</v>
      </c>
      <c r="E6" s="23">
        <v>5</v>
      </c>
      <c r="F6" s="24">
        <v>6</v>
      </c>
      <c r="G6" s="25">
        <v>7</v>
      </c>
      <c r="H6" s="26">
        <v>8</v>
      </c>
    </row>
    <row r="7" spans="1:8" s="27" customFormat="1" ht="15.95" customHeight="1" thickBot="1">
      <c r="A7" s="6" t="s">
        <v>14</v>
      </c>
      <c r="B7" s="28"/>
      <c r="C7" s="28"/>
      <c r="D7" s="28"/>
      <c r="E7" s="28"/>
      <c r="F7" s="28"/>
      <c r="G7" s="28"/>
      <c r="H7" s="29"/>
    </row>
    <row r="8" spans="1:8" s="37" customFormat="1" ht="12" customHeight="1" thickBot="1">
      <c r="A8" s="30" t="s">
        <v>15</v>
      </c>
      <c r="B8" s="31"/>
      <c r="C8" s="32" t="s">
        <v>16</v>
      </c>
      <c r="D8" s="33">
        <f>SUM(D9:D16)</f>
        <v>480</v>
      </c>
      <c r="E8" s="34">
        <v>124</v>
      </c>
      <c r="F8" s="33"/>
      <c r="G8" s="35"/>
      <c r="H8" s="36">
        <f>SUM(H9:H16)</f>
        <v>-356</v>
      </c>
    </row>
    <row r="9" spans="1:8" s="37" customFormat="1" ht="12" customHeight="1">
      <c r="A9" s="38"/>
      <c r="B9" s="39" t="s">
        <v>17</v>
      </c>
      <c r="C9" s="40" t="s">
        <v>18</v>
      </c>
      <c r="D9" s="41"/>
      <c r="E9" s="42"/>
      <c r="F9" s="41"/>
      <c r="G9" s="41"/>
      <c r="H9" s="42"/>
    </row>
    <row r="10" spans="1:8" s="37" customFormat="1" ht="12" customHeight="1">
      <c r="A10" s="43"/>
      <c r="B10" s="44" t="s">
        <v>19</v>
      </c>
      <c r="C10" s="45" t="s">
        <v>20</v>
      </c>
      <c r="D10" s="46">
        <v>378</v>
      </c>
      <c r="E10" s="47">
        <v>124</v>
      </c>
      <c r="F10" s="46"/>
      <c r="G10" s="46"/>
      <c r="H10" s="47">
        <v>-254</v>
      </c>
    </row>
    <row r="11" spans="1:8" s="37" customFormat="1" ht="12" customHeight="1">
      <c r="A11" s="43"/>
      <c r="B11" s="44" t="s">
        <v>21</v>
      </c>
      <c r="C11" s="45" t="s">
        <v>22</v>
      </c>
      <c r="D11" s="46"/>
      <c r="E11" s="47"/>
      <c r="F11" s="46"/>
      <c r="G11" s="46"/>
      <c r="H11" s="47"/>
    </row>
    <row r="12" spans="1:8" s="37" customFormat="1" ht="12" customHeight="1">
      <c r="A12" s="43"/>
      <c r="B12" s="44" t="s">
        <v>23</v>
      </c>
      <c r="C12" s="45" t="s">
        <v>24</v>
      </c>
      <c r="D12" s="46"/>
      <c r="E12" s="47"/>
      <c r="F12" s="46"/>
      <c r="G12" s="46"/>
      <c r="H12" s="47"/>
    </row>
    <row r="13" spans="1:8" s="37" customFormat="1" ht="12" customHeight="1">
      <c r="A13" s="43"/>
      <c r="B13" s="44" t="s">
        <v>25</v>
      </c>
      <c r="C13" s="48" t="s">
        <v>26</v>
      </c>
      <c r="D13" s="46"/>
      <c r="E13" s="47"/>
      <c r="F13" s="46"/>
      <c r="G13" s="46"/>
      <c r="H13" s="47"/>
    </row>
    <row r="14" spans="1:8" s="37" customFormat="1" ht="12" customHeight="1">
      <c r="A14" s="49"/>
      <c r="B14" s="44" t="s">
        <v>27</v>
      </c>
      <c r="C14" s="45" t="s">
        <v>28</v>
      </c>
      <c r="D14" s="50">
        <v>102</v>
      </c>
      <c r="E14" s="47"/>
      <c r="F14" s="46"/>
      <c r="G14" s="46"/>
      <c r="H14" s="47">
        <v>-102</v>
      </c>
    </row>
    <row r="15" spans="1:8" s="51" customFormat="1" ht="12" customHeight="1">
      <c r="A15" s="43"/>
      <c r="B15" s="44" t="s">
        <v>29</v>
      </c>
      <c r="C15" s="45" t="s">
        <v>30</v>
      </c>
      <c r="D15" s="46"/>
      <c r="E15" s="47"/>
      <c r="F15" s="46"/>
      <c r="G15" s="46"/>
      <c r="H15" s="47"/>
    </row>
    <row r="16" spans="1:8" s="51" customFormat="1" ht="12" customHeight="1" thickBot="1">
      <c r="A16" s="52"/>
      <c r="B16" s="53" t="s">
        <v>31</v>
      </c>
      <c r="C16" s="48" t="s">
        <v>32</v>
      </c>
      <c r="D16" s="54"/>
      <c r="E16" s="55"/>
      <c r="F16" s="54"/>
      <c r="G16" s="54"/>
      <c r="H16" s="55"/>
    </row>
    <row r="17" spans="1:8" s="37" customFormat="1" ht="22.5" customHeight="1" thickBot="1">
      <c r="A17" s="56" t="s">
        <v>33</v>
      </c>
      <c r="B17" s="57"/>
      <c r="C17" s="58" t="s">
        <v>34</v>
      </c>
      <c r="D17" s="59">
        <v>94</v>
      </c>
      <c r="E17" s="60">
        <f>SUM(E18)</f>
        <v>5474</v>
      </c>
      <c r="F17" s="59">
        <v>5163</v>
      </c>
      <c r="G17" s="61"/>
      <c r="H17" s="36">
        <v>217</v>
      </c>
    </row>
    <row r="18" spans="1:8" s="51" customFormat="1" ht="12" customHeight="1">
      <c r="A18" s="38"/>
      <c r="B18" s="39" t="s">
        <v>35</v>
      </c>
      <c r="C18" s="40" t="s">
        <v>36</v>
      </c>
      <c r="D18" s="41">
        <v>94</v>
      </c>
      <c r="E18" s="42">
        <v>5474</v>
      </c>
      <c r="F18" s="41">
        <v>5163</v>
      </c>
      <c r="G18" s="41"/>
      <c r="H18" s="42">
        <v>217</v>
      </c>
    </row>
    <row r="19" spans="1:8" s="51" customFormat="1" ht="12" customHeight="1">
      <c r="A19" s="43"/>
      <c r="B19" s="44" t="s">
        <v>37</v>
      </c>
      <c r="C19" s="45" t="s">
        <v>38</v>
      </c>
      <c r="D19" s="46"/>
      <c r="E19" s="47"/>
      <c r="F19" s="46"/>
      <c r="G19" s="46"/>
      <c r="H19" s="47"/>
    </row>
    <row r="20" spans="1:8" s="51" customFormat="1" ht="12" customHeight="1">
      <c r="A20" s="43"/>
      <c r="B20" s="44" t="s">
        <v>39</v>
      </c>
      <c r="C20" s="45" t="s">
        <v>40</v>
      </c>
      <c r="D20" s="46"/>
      <c r="E20" s="47"/>
      <c r="F20" s="46"/>
      <c r="G20" s="46"/>
      <c r="H20" s="47"/>
    </row>
    <row r="21" spans="1:8" s="51" customFormat="1" ht="12" customHeight="1" thickBot="1">
      <c r="A21" s="52"/>
      <c r="B21" s="53" t="s">
        <v>41</v>
      </c>
      <c r="C21" s="62" t="s">
        <v>38</v>
      </c>
      <c r="D21" s="54"/>
      <c r="E21" s="55"/>
      <c r="F21" s="54"/>
      <c r="G21" s="54"/>
      <c r="H21" s="55"/>
    </row>
    <row r="22" spans="1:8" s="51" customFormat="1" ht="12" customHeight="1" thickBot="1">
      <c r="A22" s="63" t="s">
        <v>42</v>
      </c>
      <c r="B22" s="64"/>
      <c r="C22" s="64" t="s">
        <v>43</v>
      </c>
      <c r="D22" s="59">
        <f>+D23+D24</f>
        <v>5257</v>
      </c>
      <c r="E22" s="60"/>
      <c r="F22" s="59">
        <v>-5257</v>
      </c>
      <c r="G22" s="61"/>
      <c r="H22" s="36"/>
    </row>
    <row r="23" spans="1:8" s="37" customFormat="1" ht="12" customHeight="1">
      <c r="A23" s="65"/>
      <c r="B23" s="39" t="s">
        <v>44</v>
      </c>
      <c r="C23" s="66" t="s">
        <v>45</v>
      </c>
      <c r="D23" s="67">
        <v>5257</v>
      </c>
      <c r="E23" s="68"/>
      <c r="F23" s="67">
        <v>-5257</v>
      </c>
      <c r="G23" s="67"/>
      <c r="H23" s="68"/>
    </row>
    <row r="24" spans="1:8" s="37" customFormat="1" ht="12" customHeight="1" thickBot="1">
      <c r="A24" s="69"/>
      <c r="B24" s="70" t="s">
        <v>46</v>
      </c>
      <c r="C24" s="71" t="s">
        <v>47</v>
      </c>
      <c r="D24" s="72"/>
      <c r="E24" s="73"/>
      <c r="F24" s="74"/>
      <c r="G24" s="74"/>
      <c r="H24" s="73"/>
    </row>
    <row r="25" spans="1:8" s="37" customFormat="1" ht="12" customHeight="1" thickBot="1">
      <c r="A25" s="63" t="s">
        <v>48</v>
      </c>
      <c r="B25" s="57"/>
      <c r="C25" s="64" t="s">
        <v>49</v>
      </c>
      <c r="D25" s="75">
        <v>6216</v>
      </c>
      <c r="E25" s="76">
        <v>6633</v>
      </c>
      <c r="F25" s="75">
        <v>264</v>
      </c>
      <c r="G25" s="77"/>
      <c r="H25" s="78">
        <v>153</v>
      </c>
    </row>
    <row r="26" spans="1:8" s="37" customFormat="1" ht="12" customHeight="1" thickBot="1">
      <c r="A26" s="56" t="s">
        <v>50</v>
      </c>
      <c r="B26" s="79"/>
      <c r="C26" s="64" t="s">
        <v>51</v>
      </c>
      <c r="D26" s="80">
        <v>12047</v>
      </c>
      <c r="E26" s="60">
        <f>SUM(E25+E17+E8)</f>
        <v>12231</v>
      </c>
      <c r="F26" s="59">
        <v>170</v>
      </c>
      <c r="G26" s="61"/>
      <c r="H26" s="36">
        <f>SUM(H25+H17+H8)</f>
        <v>14</v>
      </c>
    </row>
    <row r="27" spans="1:8" s="51" customFormat="1" ht="12" customHeight="1" thickBot="1">
      <c r="A27" s="81" t="s">
        <v>52</v>
      </c>
      <c r="B27" s="82"/>
      <c r="C27" s="64" t="s">
        <v>53</v>
      </c>
      <c r="D27" s="80">
        <f>+D28+D29</f>
        <v>0</v>
      </c>
      <c r="E27" s="60"/>
      <c r="F27" s="59"/>
      <c r="G27" s="61"/>
      <c r="H27" s="36"/>
    </row>
    <row r="28" spans="1:8" s="51" customFormat="1" ht="15" customHeight="1">
      <c r="A28" s="38"/>
      <c r="B28" s="83" t="s">
        <v>54</v>
      </c>
      <c r="C28" s="66" t="s">
        <v>55</v>
      </c>
      <c r="D28" s="67"/>
      <c r="E28" s="68"/>
      <c r="F28" s="67"/>
      <c r="G28" s="67"/>
      <c r="H28" s="68"/>
    </row>
    <row r="29" spans="1:8" s="51" customFormat="1" ht="15" customHeight="1" thickBot="1">
      <c r="A29" s="84"/>
      <c r="B29" s="85" t="s">
        <v>56</v>
      </c>
      <c r="C29" s="86" t="s">
        <v>57</v>
      </c>
      <c r="D29" s="74"/>
      <c r="E29" s="73"/>
      <c r="F29" s="74"/>
      <c r="G29" s="74"/>
      <c r="H29" s="73"/>
    </row>
    <row r="30" spans="1:8" ht="13.5" thickBot="1">
      <c r="A30" s="81" t="s">
        <v>58</v>
      </c>
      <c r="B30" s="87"/>
      <c r="C30" s="88" t="s">
        <v>59</v>
      </c>
      <c r="D30" s="89"/>
      <c r="E30" s="76"/>
      <c r="F30" s="75"/>
      <c r="G30" s="77"/>
      <c r="H30" s="78"/>
    </row>
    <row r="31" spans="1:8" s="27" customFormat="1" ht="16.5" customHeight="1" thickBot="1">
      <c r="A31" s="81" t="s">
        <v>60</v>
      </c>
      <c r="B31" s="90"/>
      <c r="C31" s="91" t="s">
        <v>61</v>
      </c>
      <c r="D31" s="92">
        <f>+D26+D27+D30</f>
        <v>12047</v>
      </c>
      <c r="E31" s="93">
        <v>12231</v>
      </c>
      <c r="F31" s="94">
        <v>170</v>
      </c>
      <c r="G31" s="95"/>
      <c r="H31" s="96">
        <v>14</v>
      </c>
    </row>
    <row r="32" spans="1:8" s="100" customFormat="1" ht="12" customHeight="1">
      <c r="A32" s="97"/>
      <c r="B32" s="98"/>
      <c r="C32" s="98"/>
      <c r="D32" s="98"/>
      <c r="E32" s="98"/>
      <c r="F32" s="98"/>
      <c r="G32" s="98"/>
      <c r="H32" s="99"/>
    </row>
    <row r="33" spans="1:8" ht="12" customHeight="1" thickBot="1">
      <c r="A33" s="101"/>
      <c r="B33" s="102"/>
      <c r="C33" s="102"/>
      <c r="D33" s="102"/>
      <c r="E33" s="102"/>
      <c r="F33" s="102"/>
      <c r="G33" s="102"/>
      <c r="H33" s="103"/>
    </row>
    <row r="34" spans="1:8" ht="12" customHeight="1" thickBot="1">
      <c r="A34" s="104" t="s">
        <v>62</v>
      </c>
      <c r="B34" s="105"/>
      <c r="C34" s="105"/>
      <c r="D34" s="105"/>
      <c r="E34" s="105"/>
      <c r="F34" s="105"/>
      <c r="G34" s="105"/>
      <c r="H34" s="106"/>
    </row>
    <row r="35" spans="1:8" ht="12" customHeight="1" thickBot="1">
      <c r="A35" s="63" t="s">
        <v>15</v>
      </c>
      <c r="B35" s="107"/>
      <c r="C35" s="64" t="s">
        <v>63</v>
      </c>
      <c r="D35" s="59">
        <f>SUM(D36:D40)</f>
        <v>12047</v>
      </c>
      <c r="E35" s="60">
        <f>SUM(E36:E40)</f>
        <v>12231</v>
      </c>
      <c r="F35" s="59">
        <f>SUM(F36:F40)</f>
        <v>170</v>
      </c>
      <c r="G35" s="61"/>
      <c r="H35" s="36">
        <f>SUM(H36:H40)</f>
        <v>14</v>
      </c>
    </row>
    <row r="36" spans="1:8" ht="12" customHeight="1">
      <c r="A36" s="65"/>
      <c r="B36" s="83" t="s">
        <v>17</v>
      </c>
      <c r="C36" s="40" t="s">
        <v>64</v>
      </c>
      <c r="D36" s="67">
        <v>4653</v>
      </c>
      <c r="E36" s="68">
        <v>5211</v>
      </c>
      <c r="F36" s="68">
        <v>134</v>
      </c>
      <c r="G36" s="67"/>
      <c r="H36" s="68">
        <v>424</v>
      </c>
    </row>
    <row r="37" spans="1:8" ht="12" customHeight="1">
      <c r="A37" s="108"/>
      <c r="B37" s="109" t="s">
        <v>19</v>
      </c>
      <c r="C37" s="45" t="s">
        <v>65</v>
      </c>
      <c r="D37" s="110">
        <v>1236</v>
      </c>
      <c r="E37" s="111">
        <v>1346</v>
      </c>
      <c r="F37" s="111">
        <v>36</v>
      </c>
      <c r="G37" s="110"/>
      <c r="H37" s="111">
        <v>74</v>
      </c>
    </row>
    <row r="38" spans="1:8" ht="12" customHeight="1">
      <c r="A38" s="108"/>
      <c r="B38" s="109" t="s">
        <v>21</v>
      </c>
      <c r="C38" s="45" t="s">
        <v>66</v>
      </c>
      <c r="D38" s="110">
        <v>6158</v>
      </c>
      <c r="E38" s="111">
        <v>5674</v>
      </c>
      <c r="F38" s="111"/>
      <c r="G38" s="110"/>
      <c r="H38" s="111">
        <v>-484</v>
      </c>
    </row>
    <row r="39" spans="1:8" s="100" customFormat="1" ht="12" customHeight="1">
      <c r="A39" s="108"/>
      <c r="B39" s="109" t="s">
        <v>23</v>
      </c>
      <c r="C39" s="45" t="s">
        <v>67</v>
      </c>
      <c r="D39" s="110"/>
      <c r="E39" s="111"/>
      <c r="F39" s="111"/>
      <c r="G39" s="110"/>
      <c r="H39" s="111"/>
    </row>
    <row r="40" spans="1:8" ht="12" customHeight="1" thickBot="1">
      <c r="A40" s="112"/>
      <c r="B40" s="85" t="s">
        <v>68</v>
      </c>
      <c r="C40" s="62" t="s">
        <v>69</v>
      </c>
      <c r="D40" s="74"/>
      <c r="E40" s="73"/>
      <c r="F40" s="73"/>
      <c r="G40" s="74"/>
      <c r="H40" s="73"/>
    </row>
    <row r="41" spans="1:8" ht="12" customHeight="1" thickBot="1">
      <c r="A41" s="63" t="s">
        <v>33</v>
      </c>
      <c r="B41" s="107"/>
      <c r="C41" s="64" t="s">
        <v>70</v>
      </c>
      <c r="D41" s="59"/>
      <c r="E41" s="60"/>
      <c r="F41" s="59"/>
      <c r="G41" s="61"/>
      <c r="H41" s="36"/>
    </row>
    <row r="42" spans="1:8" ht="12" customHeight="1">
      <c r="A42" s="65"/>
      <c r="B42" s="83" t="s">
        <v>35</v>
      </c>
      <c r="C42" s="40" t="s">
        <v>71</v>
      </c>
      <c r="D42" s="67"/>
      <c r="E42" s="68"/>
      <c r="F42" s="68"/>
      <c r="G42" s="67"/>
      <c r="H42" s="68"/>
    </row>
    <row r="43" spans="1:8" ht="12" customHeight="1">
      <c r="A43" s="108"/>
      <c r="B43" s="109" t="s">
        <v>37</v>
      </c>
      <c r="C43" s="45" t="s">
        <v>72</v>
      </c>
      <c r="D43" s="110"/>
      <c r="E43" s="111"/>
      <c r="F43" s="111"/>
      <c r="G43" s="110"/>
      <c r="H43" s="111"/>
    </row>
    <row r="44" spans="1:8" ht="15" customHeight="1">
      <c r="A44" s="108"/>
      <c r="B44" s="109" t="s">
        <v>73</v>
      </c>
      <c r="C44" s="45" t="s">
        <v>74</v>
      </c>
      <c r="D44" s="110"/>
      <c r="E44" s="111"/>
      <c r="F44" s="111"/>
      <c r="G44" s="110"/>
      <c r="H44" s="111"/>
    </row>
    <row r="45" spans="1:8" ht="23.25" thickBot="1">
      <c r="A45" s="112"/>
      <c r="B45" s="85" t="s">
        <v>75</v>
      </c>
      <c r="C45" s="62" t="s">
        <v>76</v>
      </c>
      <c r="D45" s="74"/>
      <c r="E45" s="73"/>
      <c r="F45" s="73"/>
      <c r="G45" s="74"/>
      <c r="H45" s="73"/>
    </row>
    <row r="46" spans="1:8" ht="15" customHeight="1" thickBot="1">
      <c r="A46" s="63" t="s">
        <v>42</v>
      </c>
      <c r="B46" s="107"/>
      <c r="C46" s="107" t="s">
        <v>77</v>
      </c>
      <c r="D46" s="75"/>
      <c r="E46" s="76"/>
      <c r="F46" s="75"/>
      <c r="G46" s="77"/>
      <c r="H46" s="78"/>
    </row>
    <row r="47" spans="1:8" ht="14.25" customHeight="1" thickBot="1">
      <c r="A47" s="81" t="s">
        <v>48</v>
      </c>
      <c r="B47" s="87"/>
      <c r="C47" s="88" t="s">
        <v>78</v>
      </c>
      <c r="D47" s="89"/>
      <c r="E47" s="76"/>
      <c r="F47" s="75"/>
      <c r="G47" s="77"/>
      <c r="H47" s="78"/>
    </row>
    <row r="48" spans="1:8" ht="13.5" thickBot="1">
      <c r="A48" s="63" t="s">
        <v>50</v>
      </c>
      <c r="B48" s="113"/>
      <c r="C48" s="114" t="s">
        <v>79</v>
      </c>
      <c r="D48" s="94">
        <f>+D35+D41+D46+D47</f>
        <v>12047</v>
      </c>
      <c r="E48" s="93">
        <v>12231</v>
      </c>
      <c r="F48" s="94">
        <v>170</v>
      </c>
      <c r="G48" s="95"/>
      <c r="H48" s="96">
        <v>14</v>
      </c>
    </row>
    <row r="49" spans="1:8" ht="13.5" thickBot="1">
      <c r="A49" s="115"/>
      <c r="B49" s="116"/>
      <c r="C49" s="116"/>
      <c r="D49" s="117"/>
      <c r="E49" s="118"/>
      <c r="F49" s="119"/>
      <c r="G49" s="120"/>
      <c r="H49" s="121"/>
    </row>
    <row r="50" spans="1:8" ht="13.5" thickBot="1">
      <c r="A50" s="122" t="s">
        <v>80</v>
      </c>
      <c r="B50" s="123"/>
      <c r="C50" s="124"/>
      <c r="D50" s="125">
        <v>2</v>
      </c>
      <c r="E50" s="126">
        <v>2</v>
      </c>
      <c r="F50" s="125"/>
      <c r="G50" s="127"/>
      <c r="H50" s="128"/>
    </row>
    <row r="51" spans="1:8" ht="13.5" thickBot="1">
      <c r="A51" s="122" t="s">
        <v>81</v>
      </c>
      <c r="B51" s="123"/>
      <c r="C51" s="124"/>
      <c r="D51" s="125"/>
      <c r="E51" s="126"/>
      <c r="F51" s="125"/>
      <c r="G51" s="127"/>
      <c r="H51" s="128"/>
    </row>
  </sheetData>
  <sheetProtection formatCells="0"/>
  <mergeCells count="6"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&amp;R9.6.melléklet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</vt:lpstr>
      <vt:lpstr>'9.6.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2014-03-11T12:01:06Z</dcterms:created>
  <dcterms:modified xsi:type="dcterms:W3CDTF">2014-03-11T12:01:11Z</dcterms:modified>
</cp:coreProperties>
</file>