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25" windowWidth="23250" windowHeight="12210"/>
  </bookViews>
  <sheets>
    <sheet name="01" sheetId="4" r:id="rId1"/>
    <sheet name="02" sheetId="5" r:id="rId2"/>
    <sheet name="03" sheetId="6" r:id="rId3"/>
    <sheet name="04" sheetId="7" r:id="rId4"/>
    <sheet name="05" sheetId="10" r:id="rId5"/>
    <sheet name="06" sheetId="11" r:id="rId6"/>
    <sheet name="07" sheetId="22" r:id="rId7"/>
    <sheet name="08" sheetId="23" r:id="rId8"/>
    <sheet name="09" sheetId="24" r:id="rId9"/>
  </sheets>
  <calcPr calcId="125725"/>
</workbook>
</file>

<file path=xl/calcChain.xml><?xml version="1.0" encoding="utf-8"?>
<calcChain xmlns="http://schemas.openxmlformats.org/spreadsheetml/2006/main">
  <c r="A10" i="11"/>
  <c r="A11"/>
  <c r="A12" s="1"/>
  <c r="A13" s="1"/>
  <c r="A14" s="1"/>
  <c r="A9" i="24"/>
  <c r="A10"/>
  <c r="A11" s="1"/>
  <c r="A12" s="1"/>
  <c r="A13" s="1"/>
  <c r="A14" s="1"/>
  <c r="A15" s="1"/>
  <c r="A16" s="1"/>
  <c r="A17" s="1"/>
  <c r="A18" s="1"/>
  <c r="A19" s="1"/>
  <c r="A8"/>
  <c r="A9" i="22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8"/>
  <c r="A5" i="11"/>
  <c r="A6" s="1"/>
  <c r="A7" s="1"/>
  <c r="A8" s="1"/>
  <c r="A9" s="1"/>
  <c r="A9" i="5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8"/>
  <c r="A8" i="4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7"/>
</calcChain>
</file>

<file path=xl/sharedStrings.xml><?xml version="1.0" encoding="utf-8"?>
<sst xmlns="http://schemas.openxmlformats.org/spreadsheetml/2006/main" count="305" uniqueCount="285">
  <si>
    <t>14</t>
  </si>
  <si>
    <t>01</t>
  </si>
  <si>
    <t>02</t>
  </si>
  <si>
    <t>03</t>
  </si>
  <si>
    <t>04</t>
  </si>
  <si>
    <t>08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</si>
  <si>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</si>
  <si>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</si>
  <si>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</si>
  <si>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</si>
  <si>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</si>
  <si>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Béren kívüli juttatások (K1107)</t>
  </si>
  <si>
    <t>09</t>
  </si>
  <si>
    <t>Közlekedési költségtérítés (K1109)</t>
  </si>
  <si>
    <t>13</t>
  </si>
  <si>
    <t>Foglalkoztatottak egyéb személyi juttatásai (&gt;=14) (K1113)</t>
  </si>
  <si>
    <t>Foglalkoztatottak személyi juttatásai (=01+…+13) (K11)</t>
  </si>
  <si>
    <t>Választott tisztségviselők juttatásai (K121)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</si>
  <si>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</si>
  <si>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</si>
  <si>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</si>
  <si>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</si>
  <si>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</si>
  <si>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</si>
  <si>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</si>
  <si>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</si>
  <si>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</si>
  <si>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</si>
  <si>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</si>
  <si>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</si>
  <si>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ebből: táppénz hozzájárulás (K2)</t>
  </si>
  <si>
    <t>28</t>
  </si>
  <si>
    <t>ebből: munkáltatót terhelő személyi jövedelemadó (K2)</t>
  </si>
  <si>
    <t>Szakmai anyagok beszerzése (K311)</t>
  </si>
  <si>
    <t>Üzemeltetési anyagok beszerzése (K312)</t>
  </si>
  <si>
    <t>32</t>
  </si>
  <si>
    <t>Készletbeszerzés (=29+30+31) (K31)</t>
  </si>
  <si>
    <t>Informatikai szolgáltatások igénybevétele (K321)</t>
  </si>
  <si>
    <t>Egyéb kommunikációs szolgáltatások (K322)</t>
  </si>
  <si>
    <t>35</t>
  </si>
  <si>
    <t>Kommunikációs szolgáltatások (=33+34) (K32)</t>
  </si>
  <si>
    <t>Közüzemi díjak (K331)</t>
  </si>
  <si>
    <t>Vásárolt élelmezés (K332)</t>
  </si>
  <si>
    <t>Bérleti és lízing díjak (&gt;=39) (K333)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</si>
  <si>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</si>
  <si>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</si>
  <si>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</si>
  <si>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</si>
  <si>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</si>
  <si>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Szolgáltatási kiadások (=36+37+38+40+41+43+44) (K33)</t>
  </si>
  <si>
    <t>Kiküldetések kiadásai (K341)</t>
  </si>
  <si>
    <t>Kiküldetések, reklám- és propagandakiadások (=47+48) (K34)</t>
  </si>
  <si>
    <t>Működési célú előzetesen felszámított általános forgalmi adó (K351)</t>
  </si>
  <si>
    <t>Fizetendő általános forgalmi adó  (K352)</t>
  </si>
  <si>
    <t>Egyéb dologi kiadások (K355)</t>
  </si>
  <si>
    <t>Különféle befizetések és egyéb dologi kiadások (=50+51+52+55+59) (K35)</t>
  </si>
  <si>
    <t>Dologi kiadások (=32+35+46+49+60) (K3)</t>
  </si>
  <si>
    <t>Családi támogatások (=64+…+73) (K42)</t>
  </si>
  <si>
    <t>ebből:  az egyéb pénzbeli és természetbeni gyermekvédelmi támogatások  (K42)</t>
  </si>
  <si>
    <t>Lakhatással kapcsolatos ellátások (=94+…+97) (K46)</t>
  </si>
  <si>
    <t>ebből: lakásfenntartási támogatás [Szoctv. 38. § (1) bek. a) és b) pontok]  (K46)</t>
  </si>
  <si>
    <t>Egyéb nem intézményi ellátások (&gt;=102+…+120) (K48)</t>
  </si>
  <si>
    <t>ebből: önkormányzat által saját hatáskörben (nem szociális és gyermekvédelmi előírások alapján) adott más ellátás (K48)</t>
  </si>
  <si>
    <t>Ellátottak pénzbeli juttatásai (=62+63+74+75+83+93+98+101) (K4)</t>
  </si>
  <si>
    <t>Egyéb működési célú támogatások államháztartáson belülre (=152+…+161) (K506)</t>
  </si>
  <si>
    <t>ebből: helyi önkormányzatok és költségvetési szerveik (K506)</t>
  </si>
  <si>
    <t>ebből: társulások és költségvetési szerveik (K506)</t>
  </si>
  <si>
    <t>Működési célú visszatérítendő támogatások, kölcsönök nyújtása államháztartáson kívülre (=165+…+175) (K508)</t>
  </si>
  <si>
    <t>ebből: háztartások (K508)</t>
  </si>
  <si>
    <t>Egyéb működési célú támogatások államháztartáson kívülre (=180+…+189) (K512)</t>
  </si>
  <si>
    <t>ebből: nonprofit gazdasági társaságok (K512)</t>
  </si>
  <si>
    <t>ebből: egyéb civil szervezetek (K512)</t>
  </si>
  <si>
    <t>Tartalékok (K513)</t>
  </si>
  <si>
    <t>Egyéb működési célú kiadások (=122+127+128+129+140+151+162+164+176+177+178+179+190) (K5)</t>
  </si>
  <si>
    <t>Ingatlanok beszerzése, létesítése (&gt;=194) (K62)</t>
  </si>
  <si>
    <t>Egyéb tárgyi eszközök beszerzése, létesítése (K64)</t>
  </si>
  <si>
    <t>Beruházási célú előzetesen felszámított általános forgalmi adó (K67)</t>
  </si>
  <si>
    <t>Beruházások (=192+193+195+…+199) (K6)</t>
  </si>
  <si>
    <t>Ingatlanok felújítása (K71)</t>
  </si>
  <si>
    <t>Egyéb tárgyi eszközök felújítása  (K73)</t>
  </si>
  <si>
    <t>Felújítási célú előzetesen felszámított általános forgalmi adó (K74)</t>
  </si>
  <si>
    <t>Felújítások (=201+...+204) (K7)</t>
  </si>
  <si>
    <t>Költségvetési kiadások (=20+21+61+121+191+200+205+267) (K1-K8)</t>
  </si>
  <si>
    <t>Helyi önkormányzatok működésének általános támogatása (B111)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</si>
  <si>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</si>
  <si>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</si>
  <si>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</si>
  <si>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</si>
  <si>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Egyéb működési célú támogatások bevételei államháztartáson belülről (=33+…+42) (B16)</t>
  </si>
  <si>
    <t>ebből: központi költségvetési szervek (B16)</t>
  </si>
  <si>
    <t>Működési célú támogatások államháztartáson belülről (=07+...+10+21+32) (B1)</t>
  </si>
  <si>
    <t>Felhalmozási célú önkormányzati támogatások (B21)</t>
  </si>
  <si>
    <t>Felhalmozási célú támogatások államháztartáson belülről (=44+45+46+57+68) (B2)</t>
  </si>
  <si>
    <t>Vagyoni tipusú adók (=110+…+116) (B34)</t>
  </si>
  <si>
    <t>ebből: építményadó  (B34)</t>
  </si>
  <si>
    <t>Értékesítési és forgalmi adók (=118+…+139) (B351)</t>
  </si>
  <si>
    <t>ebből: állandó jeleggel végzett iparűzési tevékenység után fizetett helyi iparűzési adó (B351)</t>
  </si>
  <si>
    <t>Gépjárműadók (=146+…+149) (B354)</t>
  </si>
  <si>
    <t>ebből: belföldi gépjárművek adójának a helyi önkormányzatot megillető része (B354)</t>
  </si>
  <si>
    <t>Egyéb áruhasználati és szolgáltatási adók  (=151+…+167) (B355)</t>
  </si>
  <si>
    <t>ebből: tartózkodás után fizetett idegenforgalmi adó  (B355)</t>
  </si>
  <si>
    <t>Termékek és szolgáltatások adói (=117+140+144+145+150)  (B35)</t>
  </si>
  <si>
    <t>Egyéb közhatalmi bevételek (&gt;=170+…+184)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</si>
  <si>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</si>
  <si>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</si>
  <si>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Közhatalmi bevételek (=93+94+104+109+168+169) (B3)</t>
  </si>
  <si>
    <t>Készletértékesítés ellenértéke (B401)</t>
  </si>
  <si>
    <t>Szolgáltatások ellenértéke (&gt;=188+189) (B402)</t>
  </si>
  <si>
    <t>ebből:tárgyi eszközök bérbeadásából származó bevétel (B402)</t>
  </si>
  <si>
    <t>ebből: utak használata ellenében beszedett használati díj, pótdíj, elektronikus útdíj (B402)</t>
  </si>
  <si>
    <t>Tulajdonosi bevételek (&gt;=193+…+198) (B404)</t>
  </si>
  <si>
    <t>ebből: önkormányzati vagyon üzemeltetéséből, koncesszióból származó bevétel (B404)</t>
  </si>
  <si>
    <t>Kiszámlázott általános forgalmi adó (B406)</t>
  </si>
  <si>
    <t>Egyéb kapott (járó) kamatok és kamatjellegű bevételek (&gt;=206+207) (B4082)</t>
  </si>
  <si>
    <t>ebből: fedezeti ügyletek kamatbevételei (B4082)</t>
  </si>
  <si>
    <t>Kamatbevételek és más nyereségjellegű bevételek (=202+205) (B408)</t>
  </si>
  <si>
    <t>Egyéb működési bevételek (&gt;=219+220) (B411)</t>
  </si>
  <si>
    <t>Működési bevételek (=186+187+190+192+199+…+201+208+216+217+218) (B4)</t>
  </si>
  <si>
    <t>Ingatlanok értékesítése (&gt;=225) (B52)</t>
  </si>
  <si>
    <t>Felhalmozási bevételek (=222+224+226+227+229) (B5)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</si>
  <si>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</si>
  <si>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(=235+…+243) (B64)</t>
  </si>
  <si>
    <t>ebből: háztartások (B64)</t>
  </si>
  <si>
    <t>Működési célú átvett pénzeszközök (=231+...+234+244) (B6)</t>
  </si>
  <si>
    <t>Költségvetési bevételek (=43+79+185+221+230+256+282) (B1-B7)</t>
  </si>
  <si>
    <t>Államháztartáson belüli megelőlegezések visszafizetése (K914)</t>
  </si>
  <si>
    <t>Belföldi finanszírozás kiadásai (=06+19+…+25+28) (K91)</t>
  </si>
  <si>
    <t>Finanszírozási kiadások (=29+37+38+39) (K9)</t>
  </si>
  <si>
    <t>12</t>
  </si>
  <si>
    <t>Előző év költségvetési maradványának igénybevétele (B8131)</t>
  </si>
  <si>
    <t>Maradvány igénybevétele (=12+13) (B813)</t>
  </si>
  <si>
    <t>Államháztartáson belüli megelőlegezések (B814)</t>
  </si>
  <si>
    <t>23</t>
  </si>
  <si>
    <t>Belföldi finanszírozás bevételei (=04+11+14+…+19+22) (B81)</t>
  </si>
  <si>
    <t>Finanszírozási bevételek (=23+29+30+31) (B8)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</si>
  <si>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</si>
  <si>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</si>
  <si>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</si>
  <si>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</si>
  <si>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</si>
  <si>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</si>
  <si>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</si>
  <si>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</si>
  <si>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</si>
  <si>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17</t>
  </si>
  <si>
    <t>E)        Alaptevékenység szabad maradványa (=A-D)</t>
  </si>
  <si>
    <t>Létszám* fő (Átlagos statisztikai állományi létszám, éves)</t>
  </si>
  <si>
    <t>"A", "B" fizetési  osztály összesen</t>
  </si>
  <si>
    <t>KÖZALKALMAZOTTAK ÖSSZESEN (=23+...+35)</t>
  </si>
  <si>
    <t>fizikai alkalmazott, a költségvetési szerveknél foglalkoztatott egyéb munkavállaló  (fizikai alkalmazott)</t>
  </si>
  <si>
    <t>közfoglalkoztatott</t>
  </si>
  <si>
    <t>EGYÉB BÉRRENDSZER ÖSSZESEN (=58+…+64)</t>
  </si>
  <si>
    <t>polgármester, főpolgármester</t>
  </si>
  <si>
    <t>VÁLASZTOTT TISZTSÉGVISELŐK ÖSSZESEN (=66+...+76)</t>
  </si>
  <si>
    <t>FOGLALKOZTATOTTAK ÖSSZESEN (=22+36+46+52+57+65+77)</t>
  </si>
  <si>
    <t>Zárólétszám (az időszak végén munkavégzésre irányuló jogviszonyban állók statisztikai állományi létszáma) (fő)</t>
  </si>
  <si>
    <t>Munkajogi zárólétszám (az időszak végén munkaviszonyban állók létszáma) (fő)</t>
  </si>
  <si>
    <t>Átlagos statisztikai állományi létszám (tényleges éves átlagos statisztikai állományi létszám) (fő)</t>
  </si>
  <si>
    <t>10</t>
  </si>
  <si>
    <t>11</t>
  </si>
  <si>
    <t>Előző időszak</t>
  </si>
  <si>
    <t>Módosítások (+/-)</t>
  </si>
  <si>
    <t>Tárgyi időszak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</si>
  <si>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</si>
  <si>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</si>
  <si>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</si>
  <si>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</si>
  <si>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</si>
  <si>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</si>
  <si>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</si>
  <si>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A/III/1e - ebből: egyéb tartós részesedések</t>
  </si>
  <si>
    <t>A/III Befektetett pénzügyi eszközök (=A/III/1+A/III/2+A/III/3)</t>
  </si>
  <si>
    <t>A/IV/1 Koncesszióba, vagyonkezelésbe adott eszközök (=A/IV/1a+A/IV/1b+A/IV/1c)</t>
  </si>
  <si>
    <t>24</t>
  </si>
  <si>
    <t>A/IV/1b - ebből: tárgyi eszközök</t>
  </si>
  <si>
    <t>A/IV Koncesszióba, vagyonkezelésbe adott eszközök (=A/IV/1+A/IV/2)</t>
  </si>
  <si>
    <t>A) NEMZETI VAGYONBA TARTOZÓ BEFEKTETETT ESZKÖZÖK (=A/I+A/II+A/III+A/IV)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</si>
  <si>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</si>
  <si>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</si>
  <si>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</si>
  <si>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</si>
  <si>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</si>
  <si>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</si>
  <si>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</si>
  <si>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</si>
  <si>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</si>
  <si>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</si>
  <si>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D/I/4b - ebből: költségvetési évben esedékes követelések tulajdonosi bevételekre</t>
  </si>
  <si>
    <t>D/I/4d - ebből: költségvetési évben esedékes követelések kiszámlázott általános forgalmi adóra</t>
  </si>
  <si>
    <t>D/I Költségvetési évben esedékes követelések (=D/I/1+…+D/I/8)</t>
  </si>
  <si>
    <t>D/III/1 Adott előlegek (=D/III/1a+…+D/III/1f)</t>
  </si>
  <si>
    <t>D/III/1d - ebből: igénybe vett szolgáltatásra adott előlegek</t>
  </si>
  <si>
    <t>D/III Követelés jellegű sajátos elszámolások (=D/III/1+…+D/III/9)</t>
  </si>
  <si>
    <t>D) KÖVETELÉSEK  (=D/I+D/II+D/III)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</si>
  <si>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</si>
  <si>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</si>
  <si>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</si>
  <si>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</si>
  <si>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</si>
  <si>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</si>
  <si>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ESZKÖZÖK ÖSSZESEN (=A+B+C+D+E+F)</t>
  </si>
  <si>
    <t>G/I  Nemzeti vagyon induláskori értéke</t>
  </si>
  <si>
    <t>G/II Nemzeti vagyon változásai</t>
  </si>
  <si>
    <t>G/III/3 Pénzeszközön kívüli egyéb eszközök induláskori értéke és változásai</t>
  </si>
  <si>
    <t>G/III Egyéb eszközök induláskori értéke és változásai (=G/III/1+G/III/2+G/III/3)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</si>
  <si>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</si>
  <si>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</si>
  <si>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</si>
  <si>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</si>
  <si>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H/I/6 Költségvetési évben esedékes kötelezettségek beruházásokra</t>
  </si>
  <si>
    <t>H/I Költségvetési évben esedékes kötelezettségek (=H/I/1+…+H/I/9)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</si>
  <si>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</si>
  <si>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</si>
  <si>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</si>
  <si>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</si>
  <si>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</si>
  <si>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</si>
  <si>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</si>
  <si>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</si>
  <si>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J) PASSZÍV IDŐBELI ELHATÁROLÁSOK (=J/1+J/2+J/3)</t>
  </si>
  <si>
    <t>FORRÁSOK ÖSSZESEN (=G+H+I+J)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</si>
  <si>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</si>
  <si>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</si>
  <si>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</si>
  <si>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</si>
  <si>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</si>
  <si>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</si>
  <si>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</si>
  <si>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</si>
  <si>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</si>
  <si>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</si>
  <si>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</si>
  <si>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</si>
  <si>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</si>
  <si>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</si>
  <si>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</si>
  <si>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</si>
  <si>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</si>
  <si>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</si>
  <si>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</si>
  <si>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</si>
  <si>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20 Egyéb kapott (járó) kamatok és kamatjellegű eredményszemléletű bevételek</t>
  </si>
  <si>
    <t>VIII Pénzügyi műveletek eredményszemléletű bevételei (=17+18+19+20+21)</t>
  </si>
  <si>
    <t>24 Fizetendő kamatok és kamatjellegű ráfordítások</t>
  </si>
  <si>
    <t>42</t>
  </si>
  <si>
    <t>IX Pénzügyi műveletek ráfordításai (=22+23+24+25+26)</t>
  </si>
  <si>
    <t>B)  PÉNZÜGYI MŰVELETEK EREDMÉNYE (=VIII-IX)</t>
  </si>
  <si>
    <t>C)  MÉRLEG SZERINTI EREDMÉNY (=±A±B)</t>
  </si>
  <si>
    <t>Immateriális javak</t>
  </si>
  <si>
    <t>Ingatlanok és kapcsolódó vagyoni értékű jogok</t>
  </si>
  <si>
    <t>Gépek, berendezések, felszerelések, járművek</t>
  </si>
  <si>
    <t>Beruházások és felújítások</t>
  </si>
  <si>
    <t>Koncesszióba, vagyonkezelésbe adott eszközök</t>
  </si>
  <si>
    <t>Összesen (=3+4+5+6+7+8)</t>
  </si>
  <si>
    <t>Tárgyévi nyitó állomány (előző évi záró állomány)</t>
  </si>
  <si>
    <t>Beruházásokból, felújításokból aktivált érték</t>
  </si>
  <si>
    <t>Egyéb növekedés</t>
  </si>
  <si>
    <t>Összes növekedés  (=02+…+07)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</si>
  <si>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</si>
  <si>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</si>
  <si>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</si>
  <si>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</si>
  <si>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</si>
  <si>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záró állománya  (=16+17-18)</t>
  </si>
  <si>
    <t>Értékcsökkenés összesen (=19+23)</t>
  </si>
  <si>
    <t>Eszközök nettó értéke (=15-24)</t>
  </si>
  <si>
    <t>Teljesen (0-ig) leírt eszközök bruttó értéke</t>
  </si>
  <si>
    <t>Sorszám</t>
  </si>
  <si>
    <t>Finanszírozási kiadások</t>
  </si>
  <si>
    <t>Költségvetési bevételek előirányzatának teljesítéséről</t>
  </si>
  <si>
    <t>Költségvetési kiadások</t>
  </si>
  <si>
    <t xml:space="preserve"> Finanszírozási bevételek</t>
  </si>
  <si>
    <t>Maradványkimutatás</t>
  </si>
  <si>
    <t>1. számú melléklet</t>
  </si>
  <si>
    <t>2. számú melléklet</t>
  </si>
  <si>
    <t>9. számú melléklet</t>
  </si>
  <si>
    <t>8. számú melléklet</t>
  </si>
  <si>
    <t>Eredménykimutatás</t>
  </si>
  <si>
    <t>7. számú melléklet</t>
  </si>
  <si>
    <t>Mérleg</t>
  </si>
  <si>
    <t>6. számú melléklet</t>
  </si>
  <si>
    <t>5. számú melléklet</t>
  </si>
  <si>
    <t>4. számú melléklet</t>
  </si>
  <si>
    <t>3. számú melléklet</t>
  </si>
  <si>
    <t>Vagyonkimutatás</t>
  </si>
</sst>
</file>

<file path=xl/styles.xml><?xml version="1.0" encoding="utf-8"?>
<styleSheet xmlns="http://schemas.openxmlformats.org/spreadsheetml/2006/main">
  <fonts count="7">
    <font>
      <sz val="10"/>
      <name val="Arial CE"/>
      <charset val="238"/>
    </font>
    <font>
      <sz val="10"/>
      <name val="MS Sans Serif"/>
      <charset val="238"/>
    </font>
    <font>
      <sz val="12"/>
      <name val="Arial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5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top" wrapText="1"/>
    </xf>
    <xf numFmtId="0" fontId="0" fillId="0" borderId="0" xfId="0"/>
    <xf numFmtId="0" fontId="3" fillId="3" borderId="0" xfId="0" applyFont="1" applyFill="1" applyAlignment="1">
      <alignment horizontal="center" vertical="top" wrapText="1"/>
    </xf>
    <xf numFmtId="0" fontId="4" fillId="0" borderId="0" xfId="0" applyFont="1"/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3" fontId="4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3" fontId="5" fillId="0" borderId="2" xfId="0" applyNumberFormat="1" applyFont="1" applyBorder="1" applyAlignment="1">
      <alignment horizontal="right" vertical="top" wrapText="1"/>
    </xf>
    <xf numFmtId="3" fontId="4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vertical="top"/>
    </xf>
    <xf numFmtId="0" fontId="6" fillId="3" borderId="0" xfId="0" applyFont="1" applyFill="1" applyAlignment="1">
      <alignment vertical="top"/>
    </xf>
    <xf numFmtId="0" fontId="3" fillId="3" borderId="0" xfId="0" applyFont="1" applyFill="1" applyBorder="1" applyAlignment="1">
      <alignment vertical="top"/>
    </xf>
    <xf numFmtId="0" fontId="4" fillId="0" borderId="0" xfId="0" applyFont="1" applyBorder="1" applyAlignment="1"/>
    <xf numFmtId="0" fontId="6" fillId="3" borderId="0" xfId="0" applyFont="1" applyFill="1" applyBorder="1" applyAlignment="1">
      <alignment vertical="top"/>
    </xf>
    <xf numFmtId="0" fontId="0" fillId="3" borderId="0" xfId="0" applyFill="1"/>
    <xf numFmtId="0" fontId="4" fillId="3" borderId="0" xfId="0" applyFont="1" applyFill="1"/>
    <xf numFmtId="0" fontId="3" fillId="0" borderId="0" xfId="0" applyFont="1"/>
    <xf numFmtId="0" fontId="6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left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view="pageLayout" topLeftCell="A52" zoomScaleNormal="100" workbookViewId="0">
      <selection activeCell="C68" sqref="C68"/>
    </sheetView>
  </sheetViews>
  <sheetFormatPr defaultRowHeight="12.75"/>
  <cols>
    <col min="1" max="1" width="8.140625" customWidth="1"/>
    <col min="2" max="2" width="38.7109375" customWidth="1"/>
    <col min="3" max="3" width="12.28515625" customWidth="1"/>
    <col min="4" max="4" width="13.42578125" customWidth="1"/>
    <col min="5" max="5" width="10.7109375" customWidth="1"/>
  </cols>
  <sheetData>
    <row r="1" spans="1:5" s="1" customFormat="1" ht="15.75">
      <c r="A1" s="46" t="s">
        <v>273</v>
      </c>
    </row>
    <row r="2" spans="1:5" s="1" customFormat="1">
      <c r="A2" s="14"/>
      <c r="B2" s="14"/>
      <c r="C2" s="14"/>
      <c r="D2" s="14"/>
      <c r="E2" s="14"/>
    </row>
    <row r="3" spans="1:5" ht="12.75" customHeight="1">
      <c r="A3" s="15" t="s">
        <v>270</v>
      </c>
      <c r="B3" s="16"/>
      <c r="C3" s="17"/>
      <c r="D3" s="17"/>
      <c r="E3" s="17"/>
    </row>
    <row r="4" spans="1:5" s="1" customFormat="1" ht="12.75" customHeight="1">
      <c r="A4" s="18"/>
      <c r="B4" s="19"/>
      <c r="C4" s="20"/>
      <c r="D4" s="20"/>
      <c r="E4" s="20"/>
    </row>
    <row r="5" spans="1:5" ht="31.5">
      <c r="A5" s="13" t="s">
        <v>267</v>
      </c>
      <c r="B5" s="13" t="s">
        <v>6</v>
      </c>
      <c r="C5" s="13" t="s">
        <v>7</v>
      </c>
      <c r="D5" s="13" t="s">
        <v>8</v>
      </c>
      <c r="E5" s="13" t="s">
        <v>9</v>
      </c>
    </row>
    <row r="6" spans="1:5" ht="25.5">
      <c r="A6" s="7">
        <v>1</v>
      </c>
      <c r="B6" s="8" t="s">
        <v>10</v>
      </c>
      <c r="C6" s="9">
        <v>15538320</v>
      </c>
      <c r="D6" s="9">
        <v>14793052</v>
      </c>
      <c r="E6" s="9">
        <v>14167132</v>
      </c>
    </row>
    <row r="7" spans="1:5">
      <c r="A7" s="7">
        <f>A6+1</f>
        <v>2</v>
      </c>
      <c r="B7" s="8" t="s">
        <v>11</v>
      </c>
      <c r="C7" s="9">
        <v>767808</v>
      </c>
      <c r="D7" s="9">
        <v>767808</v>
      </c>
      <c r="E7" s="9">
        <v>708000</v>
      </c>
    </row>
    <row r="8" spans="1:5">
      <c r="A8" s="7">
        <f t="shared" ref="A8:A65" si="0">A7+1</f>
        <v>3</v>
      </c>
      <c r="B8" s="8" t="s">
        <v>13</v>
      </c>
      <c r="C8" s="9">
        <v>98880</v>
      </c>
      <c r="D8" s="9">
        <v>98880</v>
      </c>
      <c r="E8" s="9">
        <v>61320</v>
      </c>
    </row>
    <row r="9" spans="1:5" ht="25.5">
      <c r="A9" s="7">
        <f t="shared" si="0"/>
        <v>4</v>
      </c>
      <c r="B9" s="8" t="s">
        <v>15</v>
      </c>
      <c r="C9" s="9">
        <v>0</v>
      </c>
      <c r="D9" s="9">
        <v>399000</v>
      </c>
      <c r="E9" s="9">
        <v>346483</v>
      </c>
    </row>
    <row r="10" spans="1:5" ht="25.5">
      <c r="A10" s="7">
        <f t="shared" si="0"/>
        <v>5</v>
      </c>
      <c r="B10" s="8" t="s">
        <v>16</v>
      </c>
      <c r="C10" s="9">
        <v>16405008</v>
      </c>
      <c r="D10" s="9">
        <v>16058740</v>
      </c>
      <c r="E10" s="9">
        <v>15282935</v>
      </c>
    </row>
    <row r="11" spans="1:5">
      <c r="A11" s="7">
        <f t="shared" si="0"/>
        <v>6</v>
      </c>
      <c r="B11" s="8" t="s">
        <v>17</v>
      </c>
      <c r="C11" s="9">
        <v>7579620</v>
      </c>
      <c r="D11" s="9">
        <v>6264788</v>
      </c>
      <c r="E11" s="9">
        <v>5390425</v>
      </c>
    </row>
    <row r="12" spans="1:5">
      <c r="A12" s="7">
        <f t="shared" si="0"/>
        <v>7</v>
      </c>
      <c r="B12" s="8" t="s">
        <v>19</v>
      </c>
      <c r="C12" s="9">
        <v>1680000</v>
      </c>
      <c r="D12" s="9">
        <v>1704000</v>
      </c>
      <c r="E12" s="9">
        <v>1704000</v>
      </c>
    </row>
    <row r="13" spans="1:5">
      <c r="A13" s="7">
        <f t="shared" si="0"/>
        <v>8</v>
      </c>
      <c r="B13" s="8" t="s">
        <v>21</v>
      </c>
      <c r="C13" s="9">
        <v>9259620</v>
      </c>
      <c r="D13" s="9">
        <v>7968788</v>
      </c>
      <c r="E13" s="9">
        <v>7094425</v>
      </c>
    </row>
    <row r="14" spans="1:5">
      <c r="A14" s="7">
        <f t="shared" si="0"/>
        <v>9</v>
      </c>
      <c r="B14" s="11" t="s">
        <v>23</v>
      </c>
      <c r="C14" s="12">
        <v>25664628</v>
      </c>
      <c r="D14" s="12">
        <v>24027528</v>
      </c>
      <c r="E14" s="12">
        <v>22377360</v>
      </c>
    </row>
    <row r="15" spans="1:5" ht="25.5">
      <c r="A15" s="7">
        <f t="shared" si="0"/>
        <v>10</v>
      </c>
      <c r="B15" s="11" t="s">
        <v>25</v>
      </c>
      <c r="C15" s="12">
        <v>6930000</v>
      </c>
      <c r="D15" s="12">
        <v>6930000</v>
      </c>
      <c r="E15" s="12">
        <v>5015044</v>
      </c>
    </row>
    <row r="16" spans="1:5">
      <c r="A16" s="7">
        <f t="shared" si="0"/>
        <v>11</v>
      </c>
      <c r="B16" s="8" t="s">
        <v>27</v>
      </c>
      <c r="C16" s="9">
        <v>0</v>
      </c>
      <c r="D16" s="9">
        <v>0</v>
      </c>
      <c r="E16" s="9">
        <v>4620349</v>
      </c>
    </row>
    <row r="17" spans="1:5">
      <c r="A17" s="7">
        <f t="shared" si="0"/>
        <v>12</v>
      </c>
      <c r="B17" s="8" t="s">
        <v>29</v>
      </c>
      <c r="C17" s="9">
        <v>0</v>
      </c>
      <c r="D17" s="9">
        <v>0</v>
      </c>
      <c r="E17" s="9">
        <v>191779</v>
      </c>
    </row>
    <row r="18" spans="1:5">
      <c r="A18" s="7">
        <f t="shared" si="0"/>
        <v>13</v>
      </c>
      <c r="B18" s="8" t="s">
        <v>30</v>
      </c>
      <c r="C18" s="9">
        <v>0</v>
      </c>
      <c r="D18" s="9">
        <v>0</v>
      </c>
      <c r="E18" s="9">
        <v>53263</v>
      </c>
    </row>
    <row r="19" spans="1:5" ht="25.5">
      <c r="A19" s="7">
        <f t="shared" si="0"/>
        <v>14</v>
      </c>
      <c r="B19" s="8" t="s">
        <v>32</v>
      </c>
      <c r="C19" s="9">
        <v>0</v>
      </c>
      <c r="D19" s="9">
        <v>0</v>
      </c>
      <c r="E19" s="9">
        <v>149653</v>
      </c>
    </row>
    <row r="20" spans="1:5">
      <c r="A20" s="7">
        <f t="shared" si="0"/>
        <v>15</v>
      </c>
      <c r="B20" s="8" t="s">
        <v>33</v>
      </c>
      <c r="C20" s="9">
        <v>50000</v>
      </c>
      <c r="D20" s="9">
        <v>250000</v>
      </c>
      <c r="E20" s="9">
        <v>199038</v>
      </c>
    </row>
    <row r="21" spans="1:5">
      <c r="A21" s="7">
        <f t="shared" si="0"/>
        <v>16</v>
      </c>
      <c r="B21" s="8" t="s">
        <v>34</v>
      </c>
      <c r="C21" s="9">
        <v>4600000</v>
      </c>
      <c r="D21" s="9">
        <v>6230000</v>
      </c>
      <c r="E21" s="9">
        <v>5742283</v>
      </c>
    </row>
    <row r="22" spans="1:5">
      <c r="A22" s="7">
        <f t="shared" si="0"/>
        <v>17</v>
      </c>
      <c r="B22" s="8" t="s">
        <v>36</v>
      </c>
      <c r="C22" s="9">
        <v>4650000</v>
      </c>
      <c r="D22" s="9">
        <v>6480000</v>
      </c>
      <c r="E22" s="9">
        <v>5941321</v>
      </c>
    </row>
    <row r="23" spans="1:5" ht="25.5">
      <c r="A23" s="7">
        <f t="shared" si="0"/>
        <v>18</v>
      </c>
      <c r="B23" s="8" t="s">
        <v>37</v>
      </c>
      <c r="C23" s="9">
        <v>200000</v>
      </c>
      <c r="D23" s="9">
        <v>330000</v>
      </c>
      <c r="E23" s="9">
        <v>326314</v>
      </c>
    </row>
    <row r="24" spans="1:5">
      <c r="A24" s="7">
        <f t="shared" si="0"/>
        <v>19</v>
      </c>
      <c r="B24" s="8" t="s">
        <v>38</v>
      </c>
      <c r="C24" s="9">
        <v>410000</v>
      </c>
      <c r="D24" s="9">
        <v>410000</v>
      </c>
      <c r="E24" s="9">
        <v>378264</v>
      </c>
    </row>
    <row r="25" spans="1:5">
      <c r="A25" s="7">
        <f t="shared" si="0"/>
        <v>20</v>
      </c>
      <c r="B25" s="8" t="s">
        <v>40</v>
      </c>
      <c r="C25" s="9">
        <v>610000</v>
      </c>
      <c r="D25" s="9">
        <v>740000</v>
      </c>
      <c r="E25" s="9">
        <v>704578</v>
      </c>
    </row>
    <row r="26" spans="1:5">
      <c r="A26" s="7">
        <f t="shared" si="0"/>
        <v>21</v>
      </c>
      <c r="B26" s="8" t="s">
        <v>41</v>
      </c>
      <c r="C26" s="9">
        <v>2600000</v>
      </c>
      <c r="D26" s="9">
        <v>2668204</v>
      </c>
      <c r="E26" s="9">
        <v>1947215</v>
      </c>
    </row>
    <row r="27" spans="1:5">
      <c r="A27" s="7">
        <f t="shared" si="0"/>
        <v>22</v>
      </c>
      <c r="B27" s="8" t="s">
        <v>42</v>
      </c>
      <c r="C27" s="9">
        <v>500000</v>
      </c>
      <c r="D27" s="9">
        <v>331796</v>
      </c>
      <c r="E27" s="9">
        <v>322750</v>
      </c>
    </row>
    <row r="28" spans="1:5">
      <c r="A28" s="7">
        <f t="shared" si="0"/>
        <v>23</v>
      </c>
      <c r="B28" s="8" t="s">
        <v>43</v>
      </c>
      <c r="C28" s="9">
        <v>0</v>
      </c>
      <c r="D28" s="9">
        <v>1000000</v>
      </c>
      <c r="E28" s="9">
        <v>956390</v>
      </c>
    </row>
    <row r="29" spans="1:5">
      <c r="A29" s="7">
        <f t="shared" si="0"/>
        <v>24</v>
      </c>
      <c r="B29" s="8" t="s">
        <v>44</v>
      </c>
      <c r="C29" s="9">
        <v>1000000</v>
      </c>
      <c r="D29" s="9">
        <v>1500000</v>
      </c>
      <c r="E29" s="9">
        <v>1461546</v>
      </c>
    </row>
    <row r="30" spans="1:5" ht="25.5">
      <c r="A30" s="7">
        <f t="shared" si="0"/>
        <v>25</v>
      </c>
      <c r="B30" s="8" t="s">
        <v>46</v>
      </c>
      <c r="C30" s="9">
        <v>50000</v>
      </c>
      <c r="D30" s="9">
        <v>1650000</v>
      </c>
      <c r="E30" s="9">
        <v>1296317</v>
      </c>
    </row>
    <row r="31" spans="1:5">
      <c r="A31" s="7">
        <f t="shared" si="0"/>
        <v>26</v>
      </c>
      <c r="B31" s="8" t="s">
        <v>48</v>
      </c>
      <c r="C31" s="9">
        <v>3000000</v>
      </c>
      <c r="D31" s="9">
        <v>4600000</v>
      </c>
      <c r="E31" s="9">
        <v>4577188</v>
      </c>
    </row>
    <row r="32" spans="1:5" ht="25.5">
      <c r="A32" s="7">
        <f t="shared" si="0"/>
        <v>27</v>
      </c>
      <c r="B32" s="8" t="s">
        <v>49</v>
      </c>
      <c r="C32" s="9">
        <v>7150000</v>
      </c>
      <c r="D32" s="9">
        <v>11750000</v>
      </c>
      <c r="E32" s="9">
        <v>10561406</v>
      </c>
    </row>
    <row r="33" spans="1:5">
      <c r="A33" s="7">
        <f t="shared" si="0"/>
        <v>28</v>
      </c>
      <c r="B33" s="8" t="s">
        <v>50</v>
      </c>
      <c r="C33" s="9">
        <v>50000</v>
      </c>
      <c r="D33" s="9">
        <v>50000</v>
      </c>
      <c r="E33" s="9">
        <v>30127</v>
      </c>
    </row>
    <row r="34" spans="1:5" ht="25.5">
      <c r="A34" s="7">
        <f t="shared" si="0"/>
        <v>29</v>
      </c>
      <c r="B34" s="8" t="s">
        <v>51</v>
      </c>
      <c r="C34" s="9">
        <v>50000</v>
      </c>
      <c r="D34" s="9">
        <v>50000</v>
      </c>
      <c r="E34" s="9">
        <v>30127</v>
      </c>
    </row>
    <row r="35" spans="1:5" ht="25.5">
      <c r="A35" s="7">
        <f t="shared" si="0"/>
        <v>30</v>
      </c>
      <c r="B35" s="8" t="s">
        <v>52</v>
      </c>
      <c r="C35" s="9">
        <v>3200000</v>
      </c>
      <c r="D35" s="9">
        <v>4000000</v>
      </c>
      <c r="E35" s="9">
        <v>3706300</v>
      </c>
    </row>
    <row r="36" spans="1:5">
      <c r="A36" s="7">
        <f t="shared" si="0"/>
        <v>31</v>
      </c>
      <c r="B36" s="8" t="s">
        <v>53</v>
      </c>
      <c r="C36" s="9">
        <v>0</v>
      </c>
      <c r="D36" s="9">
        <v>1751000</v>
      </c>
      <c r="E36" s="9">
        <v>1235000</v>
      </c>
    </row>
    <row r="37" spans="1:5">
      <c r="A37" s="7">
        <f t="shared" si="0"/>
        <v>32</v>
      </c>
      <c r="B37" s="8" t="s">
        <v>54</v>
      </c>
      <c r="C37" s="9">
        <v>300000</v>
      </c>
      <c r="D37" s="9">
        <v>620000</v>
      </c>
      <c r="E37" s="9">
        <v>610209</v>
      </c>
    </row>
    <row r="38" spans="1:5" ht="25.5">
      <c r="A38" s="7">
        <f t="shared" si="0"/>
        <v>33</v>
      </c>
      <c r="B38" s="8" t="s">
        <v>55</v>
      </c>
      <c r="C38" s="9">
        <v>3500000</v>
      </c>
      <c r="D38" s="9">
        <v>6371000</v>
      </c>
      <c r="E38" s="9">
        <v>5551509</v>
      </c>
    </row>
    <row r="39" spans="1:5">
      <c r="A39" s="7">
        <f t="shared" si="0"/>
        <v>34</v>
      </c>
      <c r="B39" s="11" t="s">
        <v>56</v>
      </c>
      <c r="C39" s="12">
        <v>15960000</v>
      </c>
      <c r="D39" s="12">
        <v>25391000</v>
      </c>
      <c r="E39" s="12">
        <v>22788941</v>
      </c>
    </row>
    <row r="40" spans="1:5">
      <c r="A40" s="7">
        <f t="shared" si="0"/>
        <v>35</v>
      </c>
      <c r="B40" s="8" t="s">
        <v>57</v>
      </c>
      <c r="C40" s="9">
        <v>700000</v>
      </c>
      <c r="D40" s="9">
        <v>950000</v>
      </c>
      <c r="E40" s="9">
        <v>733200</v>
      </c>
    </row>
    <row r="41" spans="1:5" ht="25.5">
      <c r="A41" s="7">
        <f t="shared" si="0"/>
        <v>36</v>
      </c>
      <c r="B41" s="8" t="s">
        <v>58</v>
      </c>
      <c r="C41" s="9">
        <v>0</v>
      </c>
      <c r="D41" s="9">
        <v>0</v>
      </c>
      <c r="E41" s="9">
        <v>733200</v>
      </c>
    </row>
    <row r="42" spans="1:5" ht="25.5">
      <c r="A42" s="7">
        <f t="shared" si="0"/>
        <v>37</v>
      </c>
      <c r="B42" s="8" t="s">
        <v>59</v>
      </c>
      <c r="C42" s="9">
        <v>550000</v>
      </c>
      <c r="D42" s="9">
        <v>550000</v>
      </c>
      <c r="E42" s="9">
        <v>335000</v>
      </c>
    </row>
    <row r="43" spans="1:5" ht="25.5">
      <c r="A43" s="7">
        <f t="shared" si="0"/>
        <v>38</v>
      </c>
      <c r="B43" s="8" t="s">
        <v>60</v>
      </c>
      <c r="C43" s="9">
        <v>0</v>
      </c>
      <c r="D43" s="9">
        <v>0</v>
      </c>
      <c r="E43" s="9">
        <v>335000</v>
      </c>
    </row>
    <row r="44" spans="1:5" ht="25.5">
      <c r="A44" s="7">
        <f t="shared" si="0"/>
        <v>39</v>
      </c>
      <c r="B44" s="8" t="s">
        <v>61</v>
      </c>
      <c r="C44" s="9">
        <v>750000</v>
      </c>
      <c r="D44" s="9">
        <v>750000</v>
      </c>
      <c r="E44" s="9">
        <v>200000</v>
      </c>
    </row>
    <row r="45" spans="1:5" ht="38.25">
      <c r="A45" s="7">
        <f t="shared" si="0"/>
        <v>40</v>
      </c>
      <c r="B45" s="8" t="s">
        <v>62</v>
      </c>
      <c r="C45" s="9">
        <v>0</v>
      </c>
      <c r="D45" s="9">
        <v>0</v>
      </c>
      <c r="E45" s="9">
        <v>200000</v>
      </c>
    </row>
    <row r="46" spans="1:5" ht="25.5">
      <c r="A46" s="7">
        <f t="shared" si="0"/>
        <v>41</v>
      </c>
      <c r="B46" s="11" t="s">
        <v>63</v>
      </c>
      <c r="C46" s="12">
        <v>2000000</v>
      </c>
      <c r="D46" s="12">
        <v>2250000</v>
      </c>
      <c r="E46" s="12">
        <v>1268200</v>
      </c>
    </row>
    <row r="47" spans="1:5" ht="25.5">
      <c r="A47" s="7">
        <f t="shared" si="0"/>
        <v>42</v>
      </c>
      <c r="B47" s="8" t="s">
        <v>64</v>
      </c>
      <c r="C47" s="9">
        <v>2500000</v>
      </c>
      <c r="D47" s="9">
        <v>2000000</v>
      </c>
      <c r="E47" s="9">
        <v>1927407</v>
      </c>
    </row>
    <row r="48" spans="1:5" ht="25.5">
      <c r="A48" s="7">
        <f t="shared" si="0"/>
        <v>43</v>
      </c>
      <c r="B48" s="8" t="s">
        <v>65</v>
      </c>
      <c r="C48" s="9">
        <v>0</v>
      </c>
      <c r="D48" s="9">
        <v>0</v>
      </c>
      <c r="E48" s="9">
        <v>1858447</v>
      </c>
    </row>
    <row r="49" spans="1:5" ht="25.5">
      <c r="A49" s="7">
        <f t="shared" si="0"/>
        <v>44</v>
      </c>
      <c r="B49" s="8" t="s">
        <v>66</v>
      </c>
      <c r="C49" s="9">
        <v>0</v>
      </c>
      <c r="D49" s="9">
        <v>0</v>
      </c>
      <c r="E49" s="9">
        <v>68960</v>
      </c>
    </row>
    <row r="50" spans="1:5" ht="38.25">
      <c r="A50" s="7">
        <f t="shared" si="0"/>
        <v>45</v>
      </c>
      <c r="B50" s="8" t="s">
        <v>67</v>
      </c>
      <c r="C50" s="9">
        <v>0</v>
      </c>
      <c r="D50" s="9">
        <v>500000</v>
      </c>
      <c r="E50" s="9">
        <v>30000</v>
      </c>
    </row>
    <row r="51" spans="1:5">
      <c r="A51" s="7">
        <f t="shared" si="0"/>
        <v>46</v>
      </c>
      <c r="B51" s="8" t="s">
        <v>68</v>
      </c>
      <c r="C51" s="9">
        <v>0</v>
      </c>
      <c r="D51" s="9">
        <v>0</v>
      </c>
      <c r="E51" s="9">
        <v>30000</v>
      </c>
    </row>
    <row r="52" spans="1:5" ht="25.5">
      <c r="A52" s="7">
        <f t="shared" si="0"/>
        <v>47</v>
      </c>
      <c r="B52" s="8" t="s">
        <v>69</v>
      </c>
      <c r="C52" s="9">
        <v>1490000</v>
      </c>
      <c r="D52" s="9">
        <v>2490000</v>
      </c>
      <c r="E52" s="9">
        <v>2340568</v>
      </c>
    </row>
    <row r="53" spans="1:5">
      <c r="A53" s="7">
        <f t="shared" si="0"/>
        <v>48</v>
      </c>
      <c r="B53" s="8" t="s">
        <v>70</v>
      </c>
      <c r="C53" s="9">
        <v>0</v>
      </c>
      <c r="D53" s="9">
        <v>0</v>
      </c>
      <c r="E53" s="9">
        <v>589928</v>
      </c>
    </row>
    <row r="54" spans="1:5">
      <c r="A54" s="7">
        <f t="shared" si="0"/>
        <v>49</v>
      </c>
      <c r="B54" s="8" t="s">
        <v>71</v>
      </c>
      <c r="C54" s="9">
        <v>0</v>
      </c>
      <c r="D54" s="9">
        <v>0</v>
      </c>
      <c r="E54" s="9">
        <v>1750640</v>
      </c>
    </row>
    <row r="55" spans="1:5">
      <c r="A55" s="7">
        <f t="shared" si="0"/>
        <v>50</v>
      </c>
      <c r="B55" s="8" t="s">
        <v>72</v>
      </c>
      <c r="C55" s="9">
        <v>77913372</v>
      </c>
      <c r="D55" s="9">
        <v>90626635</v>
      </c>
      <c r="E55" s="9">
        <v>0</v>
      </c>
    </row>
    <row r="56" spans="1:5" ht="38.25">
      <c r="A56" s="7">
        <f t="shared" si="0"/>
        <v>51</v>
      </c>
      <c r="B56" s="11" t="s">
        <v>73</v>
      </c>
      <c r="C56" s="12">
        <v>81903372</v>
      </c>
      <c r="D56" s="12">
        <v>95616635</v>
      </c>
      <c r="E56" s="12">
        <v>4297975</v>
      </c>
    </row>
    <row r="57" spans="1:5">
      <c r="A57" s="7">
        <f t="shared" si="0"/>
        <v>52</v>
      </c>
      <c r="B57" s="8" t="s">
        <v>74</v>
      </c>
      <c r="C57" s="9">
        <v>16457000</v>
      </c>
      <c r="D57" s="9">
        <v>12450000</v>
      </c>
      <c r="E57" s="9">
        <v>6527374</v>
      </c>
    </row>
    <row r="58" spans="1:5" ht="25.5">
      <c r="A58" s="7">
        <f t="shared" si="0"/>
        <v>53</v>
      </c>
      <c r="B58" s="8" t="s">
        <v>75</v>
      </c>
      <c r="C58" s="9">
        <v>0</v>
      </c>
      <c r="D58" s="9">
        <v>4350000</v>
      </c>
      <c r="E58" s="9">
        <v>3990688</v>
      </c>
    </row>
    <row r="59" spans="1:5" ht="25.5">
      <c r="A59" s="7">
        <f t="shared" si="0"/>
        <v>54</v>
      </c>
      <c r="B59" s="8" t="s">
        <v>76</v>
      </c>
      <c r="C59" s="9">
        <v>4443000</v>
      </c>
      <c r="D59" s="9">
        <v>4400000</v>
      </c>
      <c r="E59" s="9">
        <v>2839876</v>
      </c>
    </row>
    <row r="60" spans="1:5">
      <c r="A60" s="7">
        <f t="shared" si="0"/>
        <v>55</v>
      </c>
      <c r="B60" s="11" t="s">
        <v>77</v>
      </c>
      <c r="C60" s="12">
        <v>20900000</v>
      </c>
      <c r="D60" s="12">
        <v>21200000</v>
      </c>
      <c r="E60" s="12">
        <v>13357938</v>
      </c>
    </row>
    <row r="61" spans="1:5">
      <c r="A61" s="7">
        <f t="shared" si="0"/>
        <v>56</v>
      </c>
      <c r="B61" s="8" t="s">
        <v>78</v>
      </c>
      <c r="C61" s="9">
        <v>0</v>
      </c>
      <c r="D61" s="9">
        <v>400000</v>
      </c>
      <c r="E61" s="9">
        <v>352500</v>
      </c>
    </row>
    <row r="62" spans="1:5">
      <c r="A62" s="7">
        <f t="shared" si="0"/>
        <v>57</v>
      </c>
      <c r="B62" s="8" t="s">
        <v>79</v>
      </c>
      <c r="C62" s="9">
        <v>0</v>
      </c>
      <c r="D62" s="9">
        <v>420000</v>
      </c>
      <c r="E62" s="9">
        <v>208480</v>
      </c>
    </row>
    <row r="63" spans="1:5" ht="25.5">
      <c r="A63" s="7">
        <f t="shared" si="0"/>
        <v>58</v>
      </c>
      <c r="B63" s="8" t="s">
        <v>80</v>
      </c>
      <c r="C63" s="9">
        <v>0</v>
      </c>
      <c r="D63" s="9">
        <v>300000</v>
      </c>
      <c r="E63" s="9">
        <v>151465</v>
      </c>
    </row>
    <row r="64" spans="1:5">
      <c r="A64" s="7">
        <f t="shared" si="0"/>
        <v>59</v>
      </c>
      <c r="B64" s="11" t="s">
        <v>81</v>
      </c>
      <c r="C64" s="12">
        <v>0</v>
      </c>
      <c r="D64" s="12">
        <v>1120000</v>
      </c>
      <c r="E64" s="12">
        <v>712445</v>
      </c>
    </row>
    <row r="65" spans="1:5" ht="38.25">
      <c r="A65" s="7">
        <f t="shared" si="0"/>
        <v>60</v>
      </c>
      <c r="B65" s="11" t="s">
        <v>82</v>
      </c>
      <c r="C65" s="12">
        <v>153358000</v>
      </c>
      <c r="D65" s="12">
        <v>176535163</v>
      </c>
      <c r="E65" s="12">
        <v>69817903</v>
      </c>
    </row>
  </sheetData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48"/>
  <sheetViews>
    <sheetView view="pageLayout" topLeftCell="A34" zoomScaleNormal="100" workbookViewId="0">
      <selection activeCell="C48" sqref="C48"/>
    </sheetView>
  </sheetViews>
  <sheetFormatPr defaultRowHeight="12.75"/>
  <cols>
    <col min="1" max="1" width="5.5703125" customWidth="1"/>
    <col min="2" max="2" width="41" customWidth="1"/>
    <col min="3" max="3" width="14.42578125" customWidth="1"/>
    <col min="4" max="4" width="14" customWidth="1"/>
    <col min="5" max="5" width="14.85546875" customWidth="1"/>
  </cols>
  <sheetData>
    <row r="1" spans="1:5" s="1" customFormat="1" ht="15.75">
      <c r="A1" s="46" t="s">
        <v>274</v>
      </c>
    </row>
    <row r="2" spans="1:5" s="1" customFormat="1"/>
    <row r="3" spans="1:5" ht="12.75" customHeight="1">
      <c r="A3" s="26" t="s">
        <v>269</v>
      </c>
      <c r="B3" s="25"/>
      <c r="C3" s="5"/>
      <c r="D3" s="5"/>
      <c r="E3" s="5"/>
    </row>
    <row r="4" spans="1:5" s="1" customFormat="1" ht="12.75" customHeight="1">
      <c r="A4" s="21"/>
      <c r="B4" s="5"/>
      <c r="C4" s="5"/>
      <c r="D4" s="5"/>
      <c r="E4" s="5"/>
    </row>
    <row r="5" spans="1:5" s="1" customFormat="1" ht="12.75" customHeight="1">
      <c r="A5" s="21"/>
      <c r="B5" s="5"/>
      <c r="C5" s="5"/>
      <c r="D5" s="5"/>
      <c r="E5" s="5"/>
    </row>
    <row r="6" spans="1:5" ht="31.5">
      <c r="A6" s="6"/>
      <c r="B6" s="6" t="s">
        <v>6</v>
      </c>
      <c r="C6" s="6" t="s">
        <v>7</v>
      </c>
      <c r="D6" s="6" t="s">
        <v>8</v>
      </c>
      <c r="E6" s="6" t="s">
        <v>9</v>
      </c>
    </row>
    <row r="7" spans="1:5" ht="25.5">
      <c r="A7" s="7">
        <v>1</v>
      </c>
      <c r="B7" s="8" t="s">
        <v>83</v>
      </c>
      <c r="C7" s="9">
        <v>0</v>
      </c>
      <c r="D7" s="9">
        <v>11303</v>
      </c>
      <c r="E7" s="9">
        <v>11303</v>
      </c>
    </row>
    <row r="8" spans="1:5" ht="25.5">
      <c r="A8" s="7">
        <f>A7+1</f>
        <v>2</v>
      </c>
      <c r="B8" s="8" t="s">
        <v>84</v>
      </c>
      <c r="C8" s="9">
        <v>1200000</v>
      </c>
      <c r="D8" s="9">
        <v>1200000</v>
      </c>
      <c r="E8" s="9">
        <v>1200000</v>
      </c>
    </row>
    <row r="9" spans="1:5" ht="25.5">
      <c r="A9" s="7">
        <f t="shared" ref="A9:A48" si="0">A8+1</f>
        <v>3</v>
      </c>
      <c r="B9" s="8" t="s">
        <v>85</v>
      </c>
      <c r="C9" s="9">
        <v>0</v>
      </c>
      <c r="D9" s="9">
        <v>825754</v>
      </c>
      <c r="E9" s="9">
        <v>825754</v>
      </c>
    </row>
    <row r="10" spans="1:5">
      <c r="A10" s="7">
        <f t="shared" si="0"/>
        <v>4</v>
      </c>
      <c r="B10" s="8" t="s">
        <v>86</v>
      </c>
      <c r="C10" s="9">
        <v>0</v>
      </c>
      <c r="D10" s="9">
        <v>5829</v>
      </c>
      <c r="E10" s="9">
        <v>5829</v>
      </c>
    </row>
    <row r="11" spans="1:5" ht="25.5">
      <c r="A11" s="7">
        <f t="shared" si="0"/>
        <v>5</v>
      </c>
      <c r="B11" s="8" t="s">
        <v>87</v>
      </c>
      <c r="C11" s="9">
        <v>1200000</v>
      </c>
      <c r="D11" s="9">
        <v>2042886</v>
      </c>
      <c r="E11" s="9">
        <v>2042886</v>
      </c>
    </row>
    <row r="12" spans="1:5" ht="25.5">
      <c r="A12" s="7">
        <f t="shared" si="0"/>
        <v>6</v>
      </c>
      <c r="B12" s="8" t="s">
        <v>88</v>
      </c>
      <c r="C12" s="9">
        <v>12686000</v>
      </c>
      <c r="D12" s="9">
        <v>11319880</v>
      </c>
      <c r="E12" s="9">
        <v>11319880</v>
      </c>
    </row>
    <row r="13" spans="1:5">
      <c r="A13" s="7">
        <f t="shared" si="0"/>
        <v>7</v>
      </c>
      <c r="B13" s="8" t="s">
        <v>89</v>
      </c>
      <c r="C13" s="9">
        <v>0</v>
      </c>
      <c r="D13" s="9">
        <v>0</v>
      </c>
      <c r="E13" s="9">
        <v>11319880</v>
      </c>
    </row>
    <row r="14" spans="1:5" ht="25.5">
      <c r="A14" s="7">
        <f t="shared" si="0"/>
        <v>8</v>
      </c>
      <c r="B14" s="11" t="s">
        <v>90</v>
      </c>
      <c r="C14" s="12">
        <v>13886000</v>
      </c>
      <c r="D14" s="12">
        <v>13362766</v>
      </c>
      <c r="E14" s="12">
        <v>13362766</v>
      </c>
    </row>
    <row r="15" spans="1:5" ht="25.5">
      <c r="A15" s="7">
        <f t="shared" si="0"/>
        <v>9</v>
      </c>
      <c r="B15" s="8" t="s">
        <v>91</v>
      </c>
      <c r="C15" s="9">
        <v>0</v>
      </c>
      <c r="D15" s="9">
        <v>10000000</v>
      </c>
      <c r="E15" s="9">
        <v>10000000</v>
      </c>
    </row>
    <row r="16" spans="1:5" ht="25.5">
      <c r="A16" s="7">
        <f t="shared" si="0"/>
        <v>10</v>
      </c>
      <c r="B16" s="11" t="s">
        <v>92</v>
      </c>
      <c r="C16" s="12">
        <v>0</v>
      </c>
      <c r="D16" s="12">
        <v>10000000</v>
      </c>
      <c r="E16" s="12">
        <v>10000000</v>
      </c>
    </row>
    <row r="17" spans="1:5">
      <c r="A17" s="7">
        <f t="shared" si="0"/>
        <v>11</v>
      </c>
      <c r="B17" s="8" t="s">
        <v>93</v>
      </c>
      <c r="C17" s="9">
        <v>1400000</v>
      </c>
      <c r="D17" s="9">
        <v>1636071</v>
      </c>
      <c r="E17" s="9">
        <v>1580188</v>
      </c>
    </row>
    <row r="18" spans="1:5">
      <c r="A18" s="7">
        <f t="shared" si="0"/>
        <v>12</v>
      </c>
      <c r="B18" s="8" t="s">
        <v>94</v>
      </c>
      <c r="C18" s="9">
        <v>0</v>
      </c>
      <c r="D18" s="9">
        <v>0</v>
      </c>
      <c r="E18" s="9">
        <v>1580188</v>
      </c>
    </row>
    <row r="19" spans="1:5">
      <c r="A19" s="7">
        <f t="shared" si="0"/>
        <v>13</v>
      </c>
      <c r="B19" s="8" t="s">
        <v>95</v>
      </c>
      <c r="C19" s="9">
        <v>27000000</v>
      </c>
      <c r="D19" s="9">
        <v>33751961</v>
      </c>
      <c r="E19" s="9">
        <v>33142118</v>
      </c>
    </row>
    <row r="20" spans="1:5" ht="25.5">
      <c r="A20" s="7">
        <f t="shared" si="0"/>
        <v>14</v>
      </c>
      <c r="B20" s="8" t="s">
        <v>96</v>
      </c>
      <c r="C20" s="9">
        <v>0</v>
      </c>
      <c r="D20" s="9">
        <v>0</v>
      </c>
      <c r="E20" s="9">
        <v>33142118</v>
      </c>
    </row>
    <row r="21" spans="1:5">
      <c r="A21" s="7">
        <f t="shared" si="0"/>
        <v>15</v>
      </c>
      <c r="B21" s="8" t="s">
        <v>97</v>
      </c>
      <c r="C21" s="9">
        <v>3400000</v>
      </c>
      <c r="D21" s="9">
        <v>3417189</v>
      </c>
      <c r="E21" s="9">
        <v>3231498</v>
      </c>
    </row>
    <row r="22" spans="1:5" ht="25.5">
      <c r="A22" s="7">
        <f t="shared" si="0"/>
        <v>16</v>
      </c>
      <c r="B22" s="8" t="s">
        <v>98</v>
      </c>
      <c r="C22" s="9">
        <v>0</v>
      </c>
      <c r="D22" s="9">
        <v>0</v>
      </c>
      <c r="E22" s="9">
        <v>3231498</v>
      </c>
    </row>
    <row r="23" spans="1:5" ht="25.5">
      <c r="A23" s="7">
        <f t="shared" si="0"/>
        <v>17</v>
      </c>
      <c r="B23" s="8" t="s">
        <v>99</v>
      </c>
      <c r="C23" s="9">
        <v>80000</v>
      </c>
      <c r="D23" s="9">
        <v>66500</v>
      </c>
      <c r="E23" s="9">
        <v>66500</v>
      </c>
    </row>
    <row r="24" spans="1:5" ht="25.5">
      <c r="A24" s="7">
        <f t="shared" si="0"/>
        <v>18</v>
      </c>
      <c r="B24" s="8" t="s">
        <v>100</v>
      </c>
      <c r="C24" s="9">
        <v>0</v>
      </c>
      <c r="D24" s="9">
        <v>0</v>
      </c>
      <c r="E24" s="9">
        <v>66500</v>
      </c>
    </row>
    <row r="25" spans="1:5" ht="25.5">
      <c r="A25" s="7">
        <f t="shared" si="0"/>
        <v>19</v>
      </c>
      <c r="B25" s="8" t="s">
        <v>101</v>
      </c>
      <c r="C25" s="9">
        <v>30480000</v>
      </c>
      <c r="D25" s="9">
        <v>37235650</v>
      </c>
      <c r="E25" s="9">
        <v>36440116</v>
      </c>
    </row>
    <row r="26" spans="1:5">
      <c r="A26" s="7">
        <f t="shared" si="0"/>
        <v>20</v>
      </c>
      <c r="B26" s="8" t="s">
        <v>102</v>
      </c>
      <c r="C26" s="9">
        <v>300000</v>
      </c>
      <c r="D26" s="9">
        <v>165721</v>
      </c>
      <c r="E26" s="9">
        <v>81154</v>
      </c>
    </row>
    <row r="27" spans="1:5" ht="51">
      <c r="A27" s="7">
        <f t="shared" si="0"/>
        <v>21</v>
      </c>
      <c r="B27" s="8" t="s">
        <v>103</v>
      </c>
      <c r="C27" s="9">
        <v>0</v>
      </c>
      <c r="D27" s="9">
        <v>0</v>
      </c>
      <c r="E27" s="9">
        <v>79354</v>
      </c>
    </row>
    <row r="28" spans="1:5">
      <c r="A28" s="7">
        <f t="shared" si="0"/>
        <v>22</v>
      </c>
      <c r="B28" s="8" t="s">
        <v>104</v>
      </c>
      <c r="C28" s="9">
        <v>0</v>
      </c>
      <c r="D28" s="9">
        <v>0</v>
      </c>
      <c r="E28" s="9">
        <v>1800</v>
      </c>
    </row>
    <row r="29" spans="1:5" ht="25.5">
      <c r="A29" s="7">
        <f t="shared" si="0"/>
        <v>23</v>
      </c>
      <c r="B29" s="11" t="s">
        <v>105</v>
      </c>
      <c r="C29" s="12">
        <v>32180000</v>
      </c>
      <c r="D29" s="12">
        <v>39037442</v>
      </c>
      <c r="E29" s="12">
        <v>38101458</v>
      </c>
    </row>
    <row r="30" spans="1:5">
      <c r="A30" s="7">
        <f t="shared" si="0"/>
        <v>24</v>
      </c>
      <c r="B30" s="8" t="s">
        <v>106</v>
      </c>
      <c r="C30" s="9">
        <v>0</v>
      </c>
      <c r="D30" s="9">
        <v>148410</v>
      </c>
      <c r="E30" s="9">
        <v>148410</v>
      </c>
    </row>
    <row r="31" spans="1:5">
      <c r="A31" s="7">
        <f t="shared" si="0"/>
        <v>25</v>
      </c>
      <c r="B31" s="8" t="s">
        <v>107</v>
      </c>
      <c r="C31" s="9">
        <v>0</v>
      </c>
      <c r="D31" s="9">
        <v>1294242</v>
      </c>
      <c r="E31" s="9">
        <v>1294242</v>
      </c>
    </row>
    <row r="32" spans="1:5" ht="25.5">
      <c r="A32" s="7">
        <f t="shared" si="0"/>
        <v>26</v>
      </c>
      <c r="B32" s="8" t="s">
        <v>108</v>
      </c>
      <c r="C32" s="9">
        <v>0</v>
      </c>
      <c r="D32" s="9">
        <v>0</v>
      </c>
      <c r="E32" s="9">
        <v>1077301</v>
      </c>
    </row>
    <row r="33" spans="1:5" ht="25.5">
      <c r="A33" s="7">
        <f t="shared" si="0"/>
        <v>27</v>
      </c>
      <c r="B33" s="8" t="s">
        <v>109</v>
      </c>
      <c r="C33" s="9">
        <v>0</v>
      </c>
      <c r="D33" s="9">
        <v>0</v>
      </c>
      <c r="E33" s="9">
        <v>216941</v>
      </c>
    </row>
    <row r="34" spans="1:5">
      <c r="A34" s="7">
        <f t="shared" si="0"/>
        <v>28</v>
      </c>
      <c r="B34" s="8" t="s">
        <v>110</v>
      </c>
      <c r="C34" s="9">
        <v>2500000</v>
      </c>
      <c r="D34" s="9">
        <v>3949957</v>
      </c>
      <c r="E34" s="9">
        <v>3733987</v>
      </c>
    </row>
    <row r="35" spans="1:5" ht="25.5">
      <c r="A35" s="7">
        <f t="shared" si="0"/>
        <v>29</v>
      </c>
      <c r="B35" s="8" t="s">
        <v>111</v>
      </c>
      <c r="C35" s="9">
        <v>0</v>
      </c>
      <c r="D35" s="9">
        <v>0</v>
      </c>
      <c r="E35" s="9">
        <v>3733987</v>
      </c>
    </row>
    <row r="36" spans="1:5">
      <c r="A36" s="7">
        <f t="shared" si="0"/>
        <v>30</v>
      </c>
      <c r="B36" s="8" t="s">
        <v>112</v>
      </c>
      <c r="C36" s="9">
        <v>675000</v>
      </c>
      <c r="D36" s="9">
        <v>1936389</v>
      </c>
      <c r="E36" s="9">
        <v>1856511</v>
      </c>
    </row>
    <row r="37" spans="1:5" ht="25.5">
      <c r="A37" s="7">
        <f t="shared" si="0"/>
        <v>31</v>
      </c>
      <c r="B37" s="8" t="s">
        <v>113</v>
      </c>
      <c r="C37" s="9">
        <v>0</v>
      </c>
      <c r="D37" s="9">
        <v>10286</v>
      </c>
      <c r="E37" s="9">
        <v>10286</v>
      </c>
    </row>
    <row r="38" spans="1:5">
      <c r="A38" s="7">
        <f t="shared" si="0"/>
        <v>32</v>
      </c>
      <c r="B38" s="8" t="s">
        <v>114</v>
      </c>
      <c r="C38" s="9">
        <v>0</v>
      </c>
      <c r="D38" s="9">
        <v>0</v>
      </c>
      <c r="E38" s="9">
        <v>7687</v>
      </c>
    </row>
    <row r="39" spans="1:5" ht="25.5">
      <c r="A39" s="7">
        <f t="shared" si="0"/>
        <v>33</v>
      </c>
      <c r="B39" s="8" t="s">
        <v>115</v>
      </c>
      <c r="C39" s="9">
        <v>0</v>
      </c>
      <c r="D39" s="9">
        <v>10286</v>
      </c>
      <c r="E39" s="9">
        <v>10286</v>
      </c>
    </row>
    <row r="40" spans="1:5">
      <c r="A40" s="7">
        <f t="shared" si="0"/>
        <v>34</v>
      </c>
      <c r="B40" s="8" t="s">
        <v>116</v>
      </c>
      <c r="C40" s="9">
        <v>0</v>
      </c>
      <c r="D40" s="9">
        <v>536739</v>
      </c>
      <c r="E40" s="9">
        <v>536739</v>
      </c>
    </row>
    <row r="41" spans="1:5" ht="38.25">
      <c r="A41" s="7">
        <f t="shared" si="0"/>
        <v>35</v>
      </c>
      <c r="B41" s="11" t="s">
        <v>117</v>
      </c>
      <c r="C41" s="12">
        <v>3175000</v>
      </c>
      <c r="D41" s="12">
        <v>7876023</v>
      </c>
      <c r="E41" s="12">
        <v>7580175</v>
      </c>
    </row>
    <row r="42" spans="1:5">
      <c r="A42" s="7">
        <f t="shared" si="0"/>
        <v>36</v>
      </c>
      <c r="B42" s="8" t="s">
        <v>118</v>
      </c>
      <c r="C42" s="9">
        <v>0</v>
      </c>
      <c r="D42" s="9">
        <v>1968504</v>
      </c>
      <c r="E42" s="9">
        <v>1968504</v>
      </c>
    </row>
    <row r="43" spans="1:5" ht="25.5">
      <c r="A43" s="7">
        <f t="shared" si="0"/>
        <v>37</v>
      </c>
      <c r="B43" s="11" t="s">
        <v>119</v>
      </c>
      <c r="C43" s="12">
        <v>0</v>
      </c>
      <c r="D43" s="12">
        <v>1968504</v>
      </c>
      <c r="E43" s="12">
        <v>1968504</v>
      </c>
    </row>
    <row r="44" spans="1:5" ht="38.25">
      <c r="A44" s="7">
        <f t="shared" si="0"/>
        <v>38</v>
      </c>
      <c r="B44" s="8" t="s">
        <v>120</v>
      </c>
      <c r="C44" s="9">
        <v>0</v>
      </c>
      <c r="D44" s="9">
        <v>16000</v>
      </c>
      <c r="E44" s="9">
        <v>16000</v>
      </c>
    </row>
    <row r="45" spans="1:5" ht="38.25">
      <c r="A45" s="7">
        <f t="shared" si="0"/>
        <v>39</v>
      </c>
      <c r="B45" s="8" t="s">
        <v>121</v>
      </c>
      <c r="C45" s="9">
        <v>0</v>
      </c>
      <c r="D45" s="9">
        <v>30000</v>
      </c>
      <c r="E45" s="9">
        <v>30000</v>
      </c>
    </row>
    <row r="46" spans="1:5">
      <c r="A46" s="7">
        <f t="shared" si="0"/>
        <v>40</v>
      </c>
      <c r="B46" s="8" t="s">
        <v>122</v>
      </c>
      <c r="C46" s="9">
        <v>0</v>
      </c>
      <c r="D46" s="9">
        <v>0</v>
      </c>
      <c r="E46" s="9">
        <v>30000</v>
      </c>
    </row>
    <row r="47" spans="1:5" ht="25.5">
      <c r="A47" s="7">
        <f t="shared" si="0"/>
        <v>41</v>
      </c>
      <c r="B47" s="11" t="s">
        <v>123</v>
      </c>
      <c r="C47" s="12">
        <v>0</v>
      </c>
      <c r="D47" s="12">
        <v>46000</v>
      </c>
      <c r="E47" s="12">
        <v>46000</v>
      </c>
    </row>
    <row r="48" spans="1:5" ht="25.5">
      <c r="A48" s="7">
        <f t="shared" si="0"/>
        <v>42</v>
      </c>
      <c r="B48" s="11" t="s">
        <v>124</v>
      </c>
      <c r="C48" s="12">
        <v>49241000</v>
      </c>
      <c r="D48" s="12">
        <v>72290735</v>
      </c>
      <c r="E48" s="12">
        <v>71058903</v>
      </c>
    </row>
  </sheetData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9"/>
  <sheetViews>
    <sheetView view="pageLayout" zoomScaleNormal="100" workbookViewId="0"/>
  </sheetViews>
  <sheetFormatPr defaultRowHeight="12.75"/>
  <cols>
    <col min="1" max="1" width="8.140625" customWidth="1"/>
    <col min="2" max="2" width="35.42578125" customWidth="1"/>
    <col min="3" max="3" width="14.42578125" customWidth="1"/>
    <col min="4" max="4" width="13.85546875" customWidth="1"/>
    <col min="5" max="5" width="17" customWidth="1"/>
  </cols>
  <sheetData>
    <row r="1" spans="1:5" s="1" customFormat="1" ht="15.75">
      <c r="A1" s="46" t="s">
        <v>283</v>
      </c>
    </row>
    <row r="2" spans="1:5" s="1" customFormat="1"/>
    <row r="3" spans="1:5" ht="12.75" customHeight="1">
      <c r="A3" s="24" t="s">
        <v>268</v>
      </c>
      <c r="B3" s="4"/>
      <c r="C3" s="3"/>
      <c r="D3" s="3"/>
      <c r="E3" s="3"/>
    </row>
    <row r="4" spans="1:5" s="1" customFormat="1" ht="12.75" customHeight="1">
      <c r="A4" s="23"/>
      <c r="B4" s="4"/>
      <c r="C4" s="3"/>
      <c r="D4" s="3"/>
      <c r="E4" s="3"/>
    </row>
    <row r="5" spans="1:5" s="1" customFormat="1" ht="12.75" customHeight="1">
      <c r="A5" s="22"/>
      <c r="B5" s="3"/>
      <c r="C5" s="3"/>
      <c r="D5" s="3"/>
      <c r="E5" s="3"/>
    </row>
    <row r="6" spans="1:5" ht="31.5">
      <c r="A6" s="6"/>
      <c r="B6" s="6" t="s">
        <v>6</v>
      </c>
      <c r="C6" s="6" t="s">
        <v>7</v>
      </c>
      <c r="D6" s="6" t="s">
        <v>8</v>
      </c>
      <c r="E6" s="6" t="s">
        <v>9</v>
      </c>
    </row>
    <row r="7" spans="1:5" ht="25.5">
      <c r="A7" s="7">
        <v>1</v>
      </c>
      <c r="B7" s="8" t="s">
        <v>125</v>
      </c>
      <c r="C7" s="9">
        <v>0</v>
      </c>
      <c r="D7" s="9">
        <v>48000</v>
      </c>
      <c r="E7" s="9">
        <v>48000</v>
      </c>
    </row>
    <row r="8" spans="1:5" ht="25.5">
      <c r="A8" s="7">
        <v>2</v>
      </c>
      <c r="B8" s="8" t="s">
        <v>126</v>
      </c>
      <c r="C8" s="9">
        <v>0</v>
      </c>
      <c r="D8" s="9">
        <v>48000</v>
      </c>
      <c r="E8" s="9">
        <v>48000</v>
      </c>
    </row>
    <row r="9" spans="1:5" ht="25.5">
      <c r="A9" s="10">
        <v>3</v>
      </c>
      <c r="B9" s="11" t="s">
        <v>127</v>
      </c>
      <c r="C9" s="12">
        <v>0</v>
      </c>
      <c r="D9" s="12">
        <v>48000</v>
      </c>
      <c r="E9" s="12">
        <v>48000</v>
      </c>
    </row>
  </sheetData>
  <pageMargins left="0.75" right="0.75" top="1" bottom="1" header="0.5" footer="0.5"/>
  <pageSetup orientation="portrait" horizontalDpi="300" verticalDpi="300" r:id="rId1"/>
  <headerFooter>
    <oddHeader>&amp;RÉrték típus: Forint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11"/>
  <sheetViews>
    <sheetView view="pageLayout" zoomScaleNormal="100" workbookViewId="0"/>
  </sheetViews>
  <sheetFormatPr defaultRowHeight="12.75"/>
  <cols>
    <col min="1" max="1" width="8.140625" customWidth="1"/>
    <col min="2" max="2" width="32.5703125" customWidth="1"/>
    <col min="3" max="3" width="13.42578125" customWidth="1"/>
    <col min="4" max="4" width="14.5703125" customWidth="1"/>
    <col min="5" max="5" width="13.5703125" customWidth="1"/>
  </cols>
  <sheetData>
    <row r="1" spans="1:5" s="1" customFormat="1" ht="15.75">
      <c r="A1" s="46" t="s">
        <v>282</v>
      </c>
    </row>
    <row r="2" spans="1:5" s="1" customFormat="1"/>
    <row r="3" spans="1:5" ht="12.75" customHeight="1">
      <c r="A3" s="24" t="s">
        <v>271</v>
      </c>
      <c r="B3" s="4"/>
      <c r="C3" s="4"/>
      <c r="D3" s="4"/>
      <c r="E3" s="4"/>
    </row>
    <row r="4" spans="1:5" s="1" customFormat="1" ht="12.75" customHeight="1">
      <c r="A4" s="24"/>
      <c r="B4" s="4"/>
      <c r="C4" s="4"/>
      <c r="D4" s="4"/>
      <c r="E4" s="4"/>
    </row>
    <row r="5" spans="1:5" s="1" customFormat="1" ht="12.75" customHeight="1">
      <c r="A5" s="24"/>
      <c r="B5" s="4"/>
      <c r="C5" s="4"/>
      <c r="D5" s="4"/>
      <c r="E5" s="4"/>
    </row>
    <row r="6" spans="1:5" ht="31.5">
      <c r="A6" s="27"/>
      <c r="B6" s="27" t="s">
        <v>6</v>
      </c>
      <c r="C6" s="27" t="s">
        <v>7</v>
      </c>
      <c r="D6" s="27" t="s">
        <v>8</v>
      </c>
      <c r="E6" s="27" t="s">
        <v>9</v>
      </c>
    </row>
    <row r="7" spans="1:5" ht="25.5">
      <c r="A7" s="7">
        <v>1</v>
      </c>
      <c r="B7" s="8" t="s">
        <v>129</v>
      </c>
      <c r="C7" s="9">
        <v>104117000</v>
      </c>
      <c r="D7" s="9">
        <v>104244428</v>
      </c>
      <c r="E7" s="9">
        <v>104244428</v>
      </c>
    </row>
    <row r="8" spans="1:5" ht="25.5">
      <c r="A8" s="7">
        <v>2</v>
      </c>
      <c r="B8" s="8" t="s">
        <v>130</v>
      </c>
      <c r="C8" s="9">
        <v>104117000</v>
      </c>
      <c r="D8" s="9">
        <v>104244428</v>
      </c>
      <c r="E8" s="9">
        <v>104244428</v>
      </c>
    </row>
    <row r="9" spans="1:5" ht="25.5">
      <c r="A9" s="7">
        <v>3</v>
      </c>
      <c r="B9" s="8" t="s">
        <v>131</v>
      </c>
      <c r="C9" s="9">
        <v>0</v>
      </c>
      <c r="D9" s="9">
        <v>48000</v>
      </c>
      <c r="E9" s="9">
        <v>48000</v>
      </c>
    </row>
    <row r="10" spans="1:5" ht="25.5">
      <c r="A10" s="7">
        <v>4</v>
      </c>
      <c r="B10" s="8" t="s">
        <v>133</v>
      </c>
      <c r="C10" s="9">
        <v>104117000</v>
      </c>
      <c r="D10" s="9">
        <v>104292428</v>
      </c>
      <c r="E10" s="9">
        <v>104292428</v>
      </c>
    </row>
    <row r="11" spans="1:5" ht="25.5">
      <c r="A11" s="10">
        <v>5</v>
      </c>
      <c r="B11" s="11" t="s">
        <v>134</v>
      </c>
      <c r="C11" s="12">
        <v>104117000</v>
      </c>
      <c r="D11" s="12">
        <v>104292428</v>
      </c>
      <c r="E11" s="12">
        <v>104292428</v>
      </c>
    </row>
  </sheetData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14"/>
  <sheetViews>
    <sheetView view="pageLayout" zoomScaleNormal="100" workbookViewId="0"/>
  </sheetViews>
  <sheetFormatPr defaultRowHeight="12.75"/>
  <cols>
    <col min="1" max="1" width="8.140625" customWidth="1"/>
    <col min="2" max="2" width="41" customWidth="1"/>
    <col min="3" max="3" width="22.140625" customWidth="1"/>
  </cols>
  <sheetData>
    <row r="1" spans="1:3" s="2" customFormat="1" ht="15.75">
      <c r="A1" s="46" t="s">
        <v>281</v>
      </c>
    </row>
    <row r="2" spans="1:3" s="28" customFormat="1" ht="15.75">
      <c r="A2" s="46"/>
    </row>
    <row r="3" spans="1:3">
      <c r="A3" s="47" t="s">
        <v>272</v>
      </c>
      <c r="B3" s="48"/>
      <c r="C3" s="48"/>
    </row>
    <row r="4" spans="1:3" s="2" customFormat="1" ht="15.75">
      <c r="A4" s="29"/>
      <c r="B4" s="30"/>
      <c r="C4" s="30"/>
    </row>
    <row r="5" spans="1:3" ht="15.75">
      <c r="A5" s="27"/>
      <c r="B5" s="27" t="s">
        <v>6</v>
      </c>
      <c r="C5" s="27" t="s">
        <v>135</v>
      </c>
    </row>
    <row r="6" spans="1:3">
      <c r="A6" s="31">
        <v>1</v>
      </c>
      <c r="B6" s="32" t="s">
        <v>136</v>
      </c>
      <c r="C6" s="33">
        <v>71058903</v>
      </c>
    </row>
    <row r="7" spans="1:3">
      <c r="A7" s="31">
        <v>2</v>
      </c>
      <c r="B7" s="32" t="s">
        <v>137</v>
      </c>
      <c r="C7" s="33">
        <v>69817903</v>
      </c>
    </row>
    <row r="8" spans="1:3" ht="25.5">
      <c r="A8" s="34">
        <v>3</v>
      </c>
      <c r="B8" s="35" t="s">
        <v>138</v>
      </c>
      <c r="C8" s="36">
        <v>1241000</v>
      </c>
    </row>
    <row r="9" spans="1:3">
      <c r="A9" s="31">
        <v>4</v>
      </c>
      <c r="B9" s="32" t="s">
        <v>139</v>
      </c>
      <c r="C9" s="33">
        <v>104292428</v>
      </c>
    </row>
    <row r="10" spans="1:3">
      <c r="A10" s="31">
        <v>5</v>
      </c>
      <c r="B10" s="32" t="s">
        <v>140</v>
      </c>
      <c r="C10" s="33">
        <v>48000</v>
      </c>
    </row>
    <row r="11" spans="1:3" ht="25.5">
      <c r="A11" s="34">
        <v>6</v>
      </c>
      <c r="B11" s="35" t="s">
        <v>141</v>
      </c>
      <c r="C11" s="36">
        <v>104244428</v>
      </c>
    </row>
    <row r="12" spans="1:3">
      <c r="A12" s="34">
        <v>7</v>
      </c>
      <c r="B12" s="35" t="s">
        <v>142</v>
      </c>
      <c r="C12" s="36">
        <v>105485428</v>
      </c>
    </row>
    <row r="13" spans="1:3">
      <c r="A13" s="34">
        <v>8</v>
      </c>
      <c r="B13" s="35" t="s">
        <v>143</v>
      </c>
      <c r="C13" s="36">
        <v>105485428</v>
      </c>
    </row>
    <row r="14" spans="1:3">
      <c r="A14" s="34">
        <v>9</v>
      </c>
      <c r="B14" s="35" t="s">
        <v>145</v>
      </c>
      <c r="C14" s="36">
        <v>105485428</v>
      </c>
    </row>
  </sheetData>
  <mergeCells count="1">
    <mergeCell ref="A3:C3"/>
  </mergeCells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C14"/>
  <sheetViews>
    <sheetView view="pageLayout" zoomScaleNormal="100" workbookViewId="0">
      <selection activeCell="C15" sqref="C15"/>
    </sheetView>
  </sheetViews>
  <sheetFormatPr defaultRowHeight="12.75"/>
  <cols>
    <col min="1" max="1" width="8.140625" customWidth="1"/>
    <col min="2" max="2" width="41" customWidth="1"/>
    <col min="3" max="3" width="32.85546875" customWidth="1"/>
  </cols>
  <sheetData>
    <row r="1" spans="1:3" s="2" customFormat="1" ht="15.75">
      <c r="A1" s="46" t="s">
        <v>280</v>
      </c>
    </row>
    <row r="2" spans="1:3" s="2" customFormat="1"/>
    <row r="3" spans="1:3" ht="31.5">
      <c r="A3" s="6"/>
      <c r="B3" s="6" t="s">
        <v>6</v>
      </c>
      <c r="C3" s="6" t="s">
        <v>146</v>
      </c>
    </row>
    <row r="4" spans="1:3">
      <c r="A4" s="7">
        <v>1</v>
      </c>
      <c r="B4" s="8" t="s">
        <v>147</v>
      </c>
      <c r="C4" s="37">
        <v>1</v>
      </c>
    </row>
    <row r="5" spans="1:3" ht="25.5">
      <c r="A5" s="10">
        <f>A4+1</f>
        <v>2</v>
      </c>
      <c r="B5" s="11" t="s">
        <v>148</v>
      </c>
      <c r="C5" s="38">
        <v>1</v>
      </c>
    </row>
    <row r="6" spans="1:3" ht="38.25">
      <c r="A6" s="10">
        <f t="shared" ref="A6:A14" si="0">A5+1</f>
        <v>3</v>
      </c>
      <c r="B6" s="8" t="s">
        <v>149</v>
      </c>
      <c r="C6" s="37">
        <v>2</v>
      </c>
    </row>
    <row r="7" spans="1:3">
      <c r="A7" s="10">
        <f t="shared" si="0"/>
        <v>4</v>
      </c>
      <c r="B7" s="8" t="s">
        <v>150</v>
      </c>
      <c r="C7" s="37">
        <v>10</v>
      </c>
    </row>
    <row r="8" spans="1:3" ht="25.5">
      <c r="A8" s="10">
        <f t="shared" si="0"/>
        <v>5</v>
      </c>
      <c r="B8" s="11" t="s">
        <v>151</v>
      </c>
      <c r="C8" s="38">
        <v>12</v>
      </c>
    </row>
    <row r="9" spans="1:3">
      <c r="A9" s="10">
        <f t="shared" si="0"/>
        <v>6</v>
      </c>
      <c r="B9" s="8" t="s">
        <v>152</v>
      </c>
      <c r="C9" s="37">
        <v>1</v>
      </c>
    </row>
    <row r="10" spans="1:3" ht="25.5">
      <c r="A10" s="10">
        <f t="shared" si="0"/>
        <v>7</v>
      </c>
      <c r="B10" s="11" t="s">
        <v>153</v>
      </c>
      <c r="C10" s="38">
        <v>1</v>
      </c>
    </row>
    <row r="11" spans="1:3" ht="25.5">
      <c r="A11" s="10">
        <f t="shared" si="0"/>
        <v>8</v>
      </c>
      <c r="B11" s="11" t="s">
        <v>154</v>
      </c>
      <c r="C11" s="38">
        <v>14</v>
      </c>
    </row>
    <row r="12" spans="1:3" ht="38.25">
      <c r="A12" s="10">
        <f t="shared" si="0"/>
        <v>9</v>
      </c>
      <c r="B12" s="8" t="s">
        <v>155</v>
      </c>
      <c r="C12" s="37">
        <v>14</v>
      </c>
    </row>
    <row r="13" spans="1:3" ht="25.5">
      <c r="A13" s="10">
        <f t="shared" si="0"/>
        <v>10</v>
      </c>
      <c r="B13" s="8" t="s">
        <v>156</v>
      </c>
      <c r="C13" s="37">
        <v>14</v>
      </c>
    </row>
    <row r="14" spans="1:3" ht="25.5">
      <c r="A14" s="10">
        <f t="shared" si="0"/>
        <v>11</v>
      </c>
      <c r="B14" s="8" t="s">
        <v>157</v>
      </c>
      <c r="C14" s="37">
        <v>14</v>
      </c>
    </row>
  </sheetData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E63"/>
  <sheetViews>
    <sheetView view="pageLayout" zoomScaleNormal="100" workbookViewId="0">
      <selection activeCell="B8" sqref="B8"/>
    </sheetView>
  </sheetViews>
  <sheetFormatPr defaultRowHeight="12.75"/>
  <cols>
    <col min="1" max="1" width="8.140625" customWidth="1"/>
    <col min="2" max="2" width="41" customWidth="1"/>
    <col min="3" max="3" width="13.140625" customWidth="1"/>
    <col min="4" max="4" width="12.42578125" customWidth="1"/>
    <col min="5" max="5" width="13.42578125" customWidth="1"/>
  </cols>
  <sheetData>
    <row r="1" spans="1:5" s="2" customFormat="1" ht="15.75">
      <c r="A1" s="46" t="s">
        <v>278</v>
      </c>
    </row>
    <row r="2" spans="1:5" s="2" customFormat="1"/>
    <row r="3" spans="1:5" ht="12.75" customHeight="1">
      <c r="A3" s="40" t="s">
        <v>279</v>
      </c>
      <c r="B3" s="3"/>
      <c r="C3" s="3"/>
      <c r="D3" s="3"/>
      <c r="E3" s="3"/>
    </row>
    <row r="4" spans="1:5" s="2" customFormat="1" ht="12.75" customHeight="1">
      <c r="A4" s="39"/>
      <c r="B4" s="3"/>
      <c r="C4" s="3"/>
      <c r="D4" s="3"/>
      <c r="E4" s="3"/>
    </row>
    <row r="5" spans="1:5" s="2" customFormat="1" ht="12.75" customHeight="1">
      <c r="A5" s="39"/>
      <c r="B5" s="3"/>
      <c r="C5" s="3"/>
      <c r="D5" s="3"/>
      <c r="E5" s="3"/>
    </row>
    <row r="6" spans="1:5" ht="31.5">
      <c r="A6" s="6"/>
      <c r="B6" s="6" t="s">
        <v>6</v>
      </c>
      <c r="C6" s="6" t="s">
        <v>160</v>
      </c>
      <c r="D6" s="6" t="s">
        <v>161</v>
      </c>
      <c r="E6" s="6" t="s">
        <v>162</v>
      </c>
    </row>
    <row r="7" spans="1:5">
      <c r="A7" s="7">
        <v>1</v>
      </c>
      <c r="B7" s="8" t="s">
        <v>163</v>
      </c>
      <c r="C7" s="9">
        <v>62000</v>
      </c>
      <c r="D7" s="9">
        <v>0</v>
      </c>
      <c r="E7" s="9">
        <v>62176</v>
      </c>
    </row>
    <row r="8" spans="1:5">
      <c r="A8" s="10">
        <f>A7+1</f>
        <v>2</v>
      </c>
      <c r="B8" s="11" t="s">
        <v>164</v>
      </c>
      <c r="C8" s="12">
        <v>62000</v>
      </c>
      <c r="D8" s="12">
        <v>0</v>
      </c>
      <c r="E8" s="12">
        <v>62176</v>
      </c>
    </row>
    <row r="9" spans="1:5" ht="25.5">
      <c r="A9" s="10">
        <f t="shared" ref="A9:A63" si="0">A8+1</f>
        <v>3</v>
      </c>
      <c r="B9" s="8" t="s">
        <v>165</v>
      </c>
      <c r="C9" s="9">
        <v>332239000</v>
      </c>
      <c r="D9" s="9">
        <v>0</v>
      </c>
      <c r="E9" s="9">
        <v>334053767</v>
      </c>
    </row>
    <row r="10" spans="1:5">
      <c r="A10" s="10">
        <f t="shared" si="0"/>
        <v>4</v>
      </c>
      <c r="B10" s="8" t="s">
        <v>166</v>
      </c>
      <c r="C10" s="9">
        <v>5656000</v>
      </c>
      <c r="D10" s="9">
        <v>0</v>
      </c>
      <c r="E10" s="9">
        <v>8861521</v>
      </c>
    </row>
    <row r="11" spans="1:5">
      <c r="A11" s="10">
        <f t="shared" si="0"/>
        <v>5</v>
      </c>
      <c r="B11" s="8" t="s">
        <v>167</v>
      </c>
      <c r="C11" s="9">
        <v>121000</v>
      </c>
      <c r="D11" s="9">
        <v>0</v>
      </c>
      <c r="E11" s="9">
        <v>0</v>
      </c>
    </row>
    <row r="12" spans="1:5">
      <c r="A12" s="10">
        <f t="shared" si="0"/>
        <v>6</v>
      </c>
      <c r="B12" s="11" t="s">
        <v>168</v>
      </c>
      <c r="C12" s="12">
        <v>338016000</v>
      </c>
      <c r="D12" s="12">
        <v>0</v>
      </c>
      <c r="E12" s="12">
        <v>342915288</v>
      </c>
    </row>
    <row r="13" spans="1:5" ht="25.5">
      <c r="A13" s="10">
        <f t="shared" si="0"/>
        <v>7</v>
      </c>
      <c r="B13" s="8" t="s">
        <v>169</v>
      </c>
      <c r="C13" s="9">
        <v>100000</v>
      </c>
      <c r="D13" s="9">
        <v>0</v>
      </c>
      <c r="E13" s="9">
        <v>100000</v>
      </c>
    </row>
    <row r="14" spans="1:5">
      <c r="A14" s="10">
        <f t="shared" si="0"/>
        <v>8</v>
      </c>
      <c r="B14" s="8" t="s">
        <v>170</v>
      </c>
      <c r="C14" s="9">
        <v>100000</v>
      </c>
      <c r="D14" s="9">
        <v>0</v>
      </c>
      <c r="E14" s="9">
        <v>100000</v>
      </c>
    </row>
    <row r="15" spans="1:5" ht="25.5">
      <c r="A15" s="10">
        <f t="shared" si="0"/>
        <v>9</v>
      </c>
      <c r="B15" s="11" t="s">
        <v>171</v>
      </c>
      <c r="C15" s="12">
        <v>100000</v>
      </c>
      <c r="D15" s="12">
        <v>0</v>
      </c>
      <c r="E15" s="12">
        <v>100000</v>
      </c>
    </row>
    <row r="16" spans="1:5" ht="25.5">
      <c r="A16" s="10">
        <f t="shared" si="0"/>
        <v>10</v>
      </c>
      <c r="B16" s="8" t="s">
        <v>172</v>
      </c>
      <c r="C16" s="9">
        <v>17817000</v>
      </c>
      <c r="D16" s="9">
        <v>0</v>
      </c>
      <c r="E16" s="9">
        <v>20103509</v>
      </c>
    </row>
    <row r="17" spans="1:5">
      <c r="A17" s="10">
        <f t="shared" si="0"/>
        <v>11</v>
      </c>
      <c r="B17" s="8" t="s">
        <v>174</v>
      </c>
      <c r="C17" s="9">
        <v>17817000</v>
      </c>
      <c r="D17" s="9">
        <v>0</v>
      </c>
      <c r="E17" s="9">
        <v>20103509</v>
      </c>
    </row>
    <row r="18" spans="1:5" ht="25.5">
      <c r="A18" s="10">
        <f t="shared" si="0"/>
        <v>12</v>
      </c>
      <c r="B18" s="11" t="s">
        <v>175</v>
      </c>
      <c r="C18" s="12">
        <v>17817000</v>
      </c>
      <c r="D18" s="12">
        <v>0</v>
      </c>
      <c r="E18" s="12">
        <v>20103509</v>
      </c>
    </row>
    <row r="19" spans="1:5" ht="38.25">
      <c r="A19" s="10">
        <f t="shared" si="0"/>
        <v>13</v>
      </c>
      <c r="B19" s="11" t="s">
        <v>176</v>
      </c>
      <c r="C19" s="12">
        <v>355995000</v>
      </c>
      <c r="D19" s="12">
        <v>0</v>
      </c>
      <c r="E19" s="12">
        <v>363180973</v>
      </c>
    </row>
    <row r="20" spans="1:5">
      <c r="A20" s="10">
        <f t="shared" si="0"/>
        <v>14</v>
      </c>
      <c r="B20" s="8" t="s">
        <v>177</v>
      </c>
      <c r="C20" s="9">
        <v>90000</v>
      </c>
      <c r="D20" s="9">
        <v>0</v>
      </c>
      <c r="E20" s="9">
        <v>105495</v>
      </c>
    </row>
    <row r="21" spans="1:5" ht="25.5">
      <c r="A21" s="10">
        <f t="shared" si="0"/>
        <v>15</v>
      </c>
      <c r="B21" s="11" t="s">
        <v>178</v>
      </c>
      <c r="C21" s="12">
        <v>90000</v>
      </c>
      <c r="D21" s="12">
        <v>0</v>
      </c>
      <c r="E21" s="12">
        <v>105495</v>
      </c>
    </row>
    <row r="22" spans="1:5">
      <c r="A22" s="10">
        <f t="shared" si="0"/>
        <v>16</v>
      </c>
      <c r="B22" s="8" t="s">
        <v>179</v>
      </c>
      <c r="C22" s="9">
        <v>104016000</v>
      </c>
      <c r="D22" s="9">
        <v>0</v>
      </c>
      <c r="E22" s="9">
        <v>105329037</v>
      </c>
    </row>
    <row r="23" spans="1:5">
      <c r="A23" s="10">
        <f t="shared" si="0"/>
        <v>17</v>
      </c>
      <c r="B23" s="11" t="s">
        <v>180</v>
      </c>
      <c r="C23" s="12">
        <v>104016000</v>
      </c>
      <c r="D23" s="12">
        <v>0</v>
      </c>
      <c r="E23" s="12">
        <v>105329037</v>
      </c>
    </row>
    <row r="24" spans="1:5">
      <c r="A24" s="10">
        <f t="shared" si="0"/>
        <v>18</v>
      </c>
      <c r="B24" s="11" t="s">
        <v>181</v>
      </c>
      <c r="C24" s="12">
        <v>104106000</v>
      </c>
      <c r="D24" s="12">
        <v>0</v>
      </c>
      <c r="E24" s="12">
        <v>105434532</v>
      </c>
    </row>
    <row r="25" spans="1:5" ht="25.5">
      <c r="A25" s="10">
        <f t="shared" si="0"/>
        <v>19</v>
      </c>
      <c r="B25" s="8" t="s">
        <v>182</v>
      </c>
      <c r="C25" s="9">
        <v>3605000</v>
      </c>
      <c r="D25" s="9">
        <v>0</v>
      </c>
      <c r="E25" s="9">
        <v>935984</v>
      </c>
    </row>
    <row r="26" spans="1:5" ht="25.5">
      <c r="A26" s="10">
        <f t="shared" si="0"/>
        <v>20</v>
      </c>
      <c r="B26" s="8" t="s">
        <v>183</v>
      </c>
      <c r="C26" s="9">
        <v>0</v>
      </c>
      <c r="D26" s="9">
        <v>0</v>
      </c>
      <c r="E26" s="9">
        <v>55883</v>
      </c>
    </row>
    <row r="27" spans="1:5" ht="25.5">
      <c r="A27" s="10">
        <f t="shared" si="0"/>
        <v>21</v>
      </c>
      <c r="B27" s="8" t="s">
        <v>184</v>
      </c>
      <c r="C27" s="9">
        <v>2731000</v>
      </c>
      <c r="D27" s="9">
        <v>0</v>
      </c>
      <c r="E27" s="9">
        <v>795534</v>
      </c>
    </row>
    <row r="28" spans="1:5" ht="25.5">
      <c r="A28" s="10">
        <f t="shared" si="0"/>
        <v>22</v>
      </c>
      <c r="B28" s="8" t="s">
        <v>185</v>
      </c>
      <c r="C28" s="9">
        <v>874000</v>
      </c>
      <c r="D28" s="9">
        <v>0</v>
      </c>
      <c r="E28" s="9">
        <v>84567</v>
      </c>
    </row>
    <row r="29" spans="1:5" ht="25.5">
      <c r="A29" s="10">
        <f t="shared" si="0"/>
        <v>23</v>
      </c>
      <c r="B29" s="8" t="s">
        <v>186</v>
      </c>
      <c r="C29" s="9">
        <v>0</v>
      </c>
      <c r="D29" s="9">
        <v>0</v>
      </c>
      <c r="E29" s="9">
        <v>295848</v>
      </c>
    </row>
    <row r="30" spans="1:5" ht="25.5">
      <c r="A30" s="10">
        <f t="shared" si="0"/>
        <v>24</v>
      </c>
      <c r="B30" s="8" t="s">
        <v>187</v>
      </c>
      <c r="C30" s="9">
        <v>0</v>
      </c>
      <c r="D30" s="9">
        <v>0</v>
      </c>
      <c r="E30" s="9">
        <v>215970</v>
      </c>
    </row>
    <row r="31" spans="1:5" ht="25.5">
      <c r="A31" s="10">
        <f t="shared" si="0"/>
        <v>25</v>
      </c>
      <c r="B31" s="8" t="s">
        <v>188</v>
      </c>
      <c r="C31" s="9">
        <v>0</v>
      </c>
      <c r="D31" s="9">
        <v>0</v>
      </c>
      <c r="E31" s="9">
        <v>79878</v>
      </c>
    </row>
    <row r="32" spans="1:5" ht="25.5">
      <c r="A32" s="10">
        <f t="shared" si="0"/>
        <v>26</v>
      </c>
      <c r="B32" s="11" t="s">
        <v>189</v>
      </c>
      <c r="C32" s="12">
        <v>3605000</v>
      </c>
      <c r="D32" s="12">
        <v>0</v>
      </c>
      <c r="E32" s="12">
        <v>1231832</v>
      </c>
    </row>
    <row r="33" spans="1:5">
      <c r="A33" s="10">
        <f t="shared" si="0"/>
        <v>27</v>
      </c>
      <c r="B33" s="8" t="s">
        <v>190</v>
      </c>
      <c r="C33" s="9">
        <v>243000</v>
      </c>
      <c r="D33" s="9">
        <v>0</v>
      </c>
      <c r="E33" s="9">
        <v>500</v>
      </c>
    </row>
    <row r="34" spans="1:5" ht="25.5">
      <c r="A34" s="10">
        <f t="shared" si="0"/>
        <v>28</v>
      </c>
      <c r="B34" s="8" t="s">
        <v>191</v>
      </c>
      <c r="C34" s="9">
        <v>243000</v>
      </c>
      <c r="D34" s="9">
        <v>0</v>
      </c>
      <c r="E34" s="9">
        <v>500</v>
      </c>
    </row>
    <row r="35" spans="1:5" ht="25.5">
      <c r="A35" s="10">
        <f t="shared" si="0"/>
        <v>29</v>
      </c>
      <c r="B35" s="11" t="s">
        <v>192</v>
      </c>
      <c r="C35" s="12">
        <v>243000</v>
      </c>
      <c r="D35" s="12">
        <v>0</v>
      </c>
      <c r="E35" s="12">
        <v>500</v>
      </c>
    </row>
    <row r="36" spans="1:5">
      <c r="A36" s="10">
        <f t="shared" si="0"/>
        <v>30</v>
      </c>
      <c r="B36" s="11" t="s">
        <v>193</v>
      </c>
      <c r="C36" s="12">
        <v>3848000</v>
      </c>
      <c r="D36" s="12">
        <v>0</v>
      </c>
      <c r="E36" s="12">
        <v>1232332</v>
      </c>
    </row>
    <row r="37" spans="1:5">
      <c r="A37" s="10">
        <f t="shared" si="0"/>
        <v>31</v>
      </c>
      <c r="B37" s="8" t="s">
        <v>194</v>
      </c>
      <c r="C37" s="9">
        <v>0</v>
      </c>
      <c r="D37" s="9">
        <v>0</v>
      </c>
      <c r="E37" s="9">
        <v>-218000</v>
      </c>
    </row>
    <row r="38" spans="1:5" ht="25.5">
      <c r="A38" s="10">
        <f t="shared" si="0"/>
        <v>32</v>
      </c>
      <c r="B38" s="11" t="s">
        <v>195</v>
      </c>
      <c r="C38" s="12">
        <v>0</v>
      </c>
      <c r="D38" s="12">
        <v>0</v>
      </c>
      <c r="E38" s="12">
        <v>-218000</v>
      </c>
    </row>
    <row r="39" spans="1:5" ht="25.5">
      <c r="A39" s="10">
        <f t="shared" si="0"/>
        <v>33</v>
      </c>
      <c r="B39" s="8" t="s">
        <v>196</v>
      </c>
      <c r="C39" s="9">
        <v>132000</v>
      </c>
      <c r="D39" s="9">
        <v>0</v>
      </c>
      <c r="E39" s="9">
        <v>0</v>
      </c>
    </row>
    <row r="40" spans="1:5" ht="38.25">
      <c r="A40" s="10">
        <f t="shared" si="0"/>
        <v>34</v>
      </c>
      <c r="B40" s="8" t="s">
        <v>197</v>
      </c>
      <c r="C40" s="9">
        <v>51000</v>
      </c>
      <c r="D40" s="9">
        <v>0</v>
      </c>
      <c r="E40" s="9">
        <v>86463</v>
      </c>
    </row>
    <row r="41" spans="1:5" ht="25.5">
      <c r="A41" s="10">
        <f t="shared" si="0"/>
        <v>35</v>
      </c>
      <c r="B41" s="11" t="s">
        <v>198</v>
      </c>
      <c r="C41" s="12">
        <v>183000</v>
      </c>
      <c r="D41" s="12">
        <v>0</v>
      </c>
      <c r="E41" s="12">
        <v>86463</v>
      </c>
    </row>
    <row r="42" spans="1:5" ht="25.5">
      <c r="A42" s="10">
        <f t="shared" si="0"/>
        <v>36</v>
      </c>
      <c r="B42" s="11" t="s">
        <v>199</v>
      </c>
      <c r="C42" s="12">
        <v>183000</v>
      </c>
      <c r="D42" s="12">
        <v>0</v>
      </c>
      <c r="E42" s="12">
        <v>-131537</v>
      </c>
    </row>
    <row r="43" spans="1:5">
      <c r="A43" s="10">
        <f t="shared" si="0"/>
        <v>37</v>
      </c>
      <c r="B43" s="11" t="s">
        <v>200</v>
      </c>
      <c r="C43" s="12">
        <v>464132000</v>
      </c>
      <c r="D43" s="12">
        <v>0</v>
      </c>
      <c r="E43" s="12">
        <v>469716300</v>
      </c>
    </row>
    <row r="44" spans="1:5">
      <c r="A44" s="10">
        <f t="shared" si="0"/>
        <v>38</v>
      </c>
      <c r="B44" s="8" t="s">
        <v>201</v>
      </c>
      <c r="C44" s="9">
        <v>404579000</v>
      </c>
      <c r="D44" s="9">
        <v>0</v>
      </c>
      <c r="E44" s="9">
        <v>404579000</v>
      </c>
    </row>
    <row r="45" spans="1:5">
      <c r="A45" s="10">
        <f t="shared" si="0"/>
        <v>39</v>
      </c>
      <c r="B45" s="8" t="s">
        <v>202</v>
      </c>
      <c r="C45" s="9">
        <v>8131000</v>
      </c>
      <c r="D45" s="9">
        <v>0</v>
      </c>
      <c r="E45" s="9">
        <v>8131000</v>
      </c>
    </row>
    <row r="46" spans="1:5" ht="25.5">
      <c r="A46" s="10">
        <f t="shared" si="0"/>
        <v>40</v>
      </c>
      <c r="B46" s="8" t="s">
        <v>203</v>
      </c>
      <c r="C46" s="9">
        <v>126219000</v>
      </c>
      <c r="D46" s="9">
        <v>0</v>
      </c>
      <c r="E46" s="9">
        <v>126219000</v>
      </c>
    </row>
    <row r="47" spans="1:5" ht="25.5">
      <c r="A47" s="10">
        <f t="shared" si="0"/>
        <v>41</v>
      </c>
      <c r="B47" s="11" t="s">
        <v>204</v>
      </c>
      <c r="C47" s="12">
        <v>126219000</v>
      </c>
      <c r="D47" s="12">
        <v>0</v>
      </c>
      <c r="E47" s="12">
        <v>126219000</v>
      </c>
    </row>
    <row r="48" spans="1:5">
      <c r="A48" s="10">
        <f t="shared" si="0"/>
        <v>42</v>
      </c>
      <c r="B48" s="8" t="s">
        <v>205</v>
      </c>
      <c r="C48" s="9">
        <v>-67295000</v>
      </c>
      <c r="D48" s="9">
        <v>0</v>
      </c>
      <c r="E48" s="9">
        <v>-79067841</v>
      </c>
    </row>
    <row r="49" spans="1:5">
      <c r="A49" s="10">
        <f t="shared" si="0"/>
        <v>43</v>
      </c>
      <c r="B49" s="8" t="s">
        <v>206</v>
      </c>
      <c r="C49" s="9">
        <v>-11783000</v>
      </c>
      <c r="D49" s="9">
        <v>0</v>
      </c>
      <c r="E49" s="9">
        <v>-317373</v>
      </c>
    </row>
    <row r="50" spans="1:5">
      <c r="A50" s="10">
        <f t="shared" si="0"/>
        <v>44</v>
      </c>
      <c r="B50" s="11" t="s">
        <v>207</v>
      </c>
      <c r="C50" s="12">
        <v>459851000</v>
      </c>
      <c r="D50" s="12">
        <v>0</v>
      </c>
      <c r="E50" s="12">
        <v>459543786</v>
      </c>
    </row>
    <row r="51" spans="1:5" ht="25.5">
      <c r="A51" s="10">
        <f t="shared" si="0"/>
        <v>45</v>
      </c>
      <c r="B51" s="8" t="s">
        <v>208</v>
      </c>
      <c r="C51" s="9">
        <v>228000</v>
      </c>
      <c r="D51" s="9">
        <v>0</v>
      </c>
      <c r="E51" s="9">
        <v>76110</v>
      </c>
    </row>
    <row r="52" spans="1:5" ht="25.5">
      <c r="A52" s="10">
        <f t="shared" si="0"/>
        <v>46</v>
      </c>
      <c r="B52" s="8" t="s">
        <v>209</v>
      </c>
      <c r="C52" s="9">
        <v>0</v>
      </c>
      <c r="D52" s="9">
        <v>0</v>
      </c>
      <c r="E52" s="9">
        <v>6947868</v>
      </c>
    </row>
    <row r="53" spans="1:5" ht="25.5">
      <c r="A53" s="10">
        <f t="shared" si="0"/>
        <v>47</v>
      </c>
      <c r="B53" s="11" t="s">
        <v>210</v>
      </c>
      <c r="C53" s="12">
        <v>228000</v>
      </c>
      <c r="D53" s="12">
        <v>0</v>
      </c>
      <c r="E53" s="12">
        <v>7023978</v>
      </c>
    </row>
    <row r="54" spans="1:5" ht="38.25">
      <c r="A54" s="10">
        <f t="shared" si="0"/>
        <v>48</v>
      </c>
      <c r="B54" s="8" t="s">
        <v>211</v>
      </c>
      <c r="C54" s="9">
        <v>48000</v>
      </c>
      <c r="D54" s="9">
        <v>0</v>
      </c>
      <c r="E54" s="9">
        <v>48000</v>
      </c>
    </row>
    <row r="55" spans="1:5" ht="38.25">
      <c r="A55" s="10">
        <f t="shared" si="0"/>
        <v>49</v>
      </c>
      <c r="B55" s="8" t="s">
        <v>212</v>
      </c>
      <c r="C55" s="9">
        <v>0</v>
      </c>
      <c r="D55" s="9">
        <v>0</v>
      </c>
      <c r="E55" s="9">
        <v>48000</v>
      </c>
    </row>
    <row r="56" spans="1:5" ht="25.5">
      <c r="A56" s="10">
        <f t="shared" si="0"/>
        <v>50</v>
      </c>
      <c r="B56" s="11" t="s">
        <v>213</v>
      </c>
      <c r="C56" s="12">
        <v>48000</v>
      </c>
      <c r="D56" s="12">
        <v>0</v>
      </c>
      <c r="E56" s="12">
        <v>48000</v>
      </c>
    </row>
    <row r="57" spans="1:5">
      <c r="A57" s="10">
        <f t="shared" si="0"/>
        <v>51</v>
      </c>
      <c r="B57" s="8" t="s">
        <v>214</v>
      </c>
      <c r="C57" s="9">
        <v>976000</v>
      </c>
      <c r="D57" s="9">
        <v>0</v>
      </c>
      <c r="E57" s="9">
        <v>802835</v>
      </c>
    </row>
    <row r="58" spans="1:5" ht="25.5">
      <c r="A58" s="10">
        <f t="shared" si="0"/>
        <v>52</v>
      </c>
      <c r="B58" s="8" t="s">
        <v>215</v>
      </c>
      <c r="C58" s="9">
        <v>85000</v>
      </c>
      <c r="D58" s="9">
        <v>0</v>
      </c>
      <c r="E58" s="9">
        <v>6660</v>
      </c>
    </row>
    <row r="59" spans="1:5" ht="25.5">
      <c r="A59" s="10">
        <f t="shared" si="0"/>
        <v>53</v>
      </c>
      <c r="B59" s="11" t="s">
        <v>216</v>
      </c>
      <c r="C59" s="12">
        <v>1061000</v>
      </c>
      <c r="D59" s="12">
        <v>0</v>
      </c>
      <c r="E59" s="12">
        <v>809495</v>
      </c>
    </row>
    <row r="60" spans="1:5">
      <c r="A60" s="10">
        <f t="shared" si="0"/>
        <v>54</v>
      </c>
      <c r="B60" s="11" t="s">
        <v>217</v>
      </c>
      <c r="C60" s="12">
        <v>1337000</v>
      </c>
      <c r="D60" s="12">
        <v>0</v>
      </c>
      <c r="E60" s="12">
        <v>7881473</v>
      </c>
    </row>
    <row r="61" spans="1:5" ht="25.5">
      <c r="A61" s="10">
        <f t="shared" si="0"/>
        <v>55</v>
      </c>
      <c r="B61" s="8" t="s">
        <v>218</v>
      </c>
      <c r="C61" s="9">
        <v>2944000</v>
      </c>
      <c r="D61" s="9">
        <v>0</v>
      </c>
      <c r="E61" s="9">
        <v>2291041</v>
      </c>
    </row>
    <row r="62" spans="1:5" ht="25.5">
      <c r="A62" s="10">
        <f t="shared" si="0"/>
        <v>56</v>
      </c>
      <c r="B62" s="11" t="s">
        <v>219</v>
      </c>
      <c r="C62" s="12">
        <v>2944000</v>
      </c>
      <c r="D62" s="12">
        <v>0</v>
      </c>
      <c r="E62" s="12">
        <v>2291041</v>
      </c>
    </row>
    <row r="63" spans="1:5">
      <c r="A63" s="10">
        <f t="shared" si="0"/>
        <v>57</v>
      </c>
      <c r="B63" s="11" t="s">
        <v>220</v>
      </c>
      <c r="C63" s="12">
        <v>464132000</v>
      </c>
      <c r="D63" s="12">
        <v>0</v>
      </c>
      <c r="E63" s="12">
        <v>469716300</v>
      </c>
    </row>
  </sheetData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E32"/>
  <sheetViews>
    <sheetView view="pageLayout" zoomScaleNormal="100" workbookViewId="0">
      <selection activeCell="B6" sqref="B6"/>
    </sheetView>
  </sheetViews>
  <sheetFormatPr defaultRowHeight="12.75"/>
  <cols>
    <col min="1" max="1" width="8.140625" customWidth="1"/>
    <col min="2" max="2" width="41" customWidth="1"/>
    <col min="3" max="3" width="13.85546875" customWidth="1"/>
    <col min="4" max="4" width="12.42578125" customWidth="1"/>
    <col min="5" max="5" width="13.28515625" customWidth="1"/>
  </cols>
  <sheetData>
    <row r="1" spans="1:5" s="28" customFormat="1" ht="15.75">
      <c r="A1" s="46" t="s">
        <v>276</v>
      </c>
    </row>
    <row r="2" spans="1:5" s="28" customFormat="1" ht="15.75">
      <c r="A2" s="46"/>
    </row>
    <row r="3" spans="1:5" ht="12.75" customHeight="1">
      <c r="A3" s="43" t="s">
        <v>277</v>
      </c>
      <c r="B3" s="42"/>
      <c r="C3" s="42"/>
      <c r="D3" s="42"/>
      <c r="E3" s="42"/>
    </row>
    <row r="4" spans="1:5" s="28" customFormat="1" ht="12.75" customHeight="1">
      <c r="A4" s="41"/>
      <c r="B4" s="42"/>
      <c r="C4" s="42"/>
      <c r="D4" s="42"/>
      <c r="E4" s="42"/>
    </row>
    <row r="5" spans="1:5" s="28" customFormat="1" ht="12.75" customHeight="1">
      <c r="A5" s="41"/>
      <c r="B5" s="42"/>
      <c r="C5" s="42"/>
      <c r="D5" s="42"/>
      <c r="E5" s="42"/>
    </row>
    <row r="6" spans="1:5" ht="31.5">
      <c r="A6" s="6"/>
      <c r="B6" s="6" t="s">
        <v>6</v>
      </c>
      <c r="C6" s="6" t="s">
        <v>160</v>
      </c>
      <c r="D6" s="6" t="s">
        <v>161</v>
      </c>
      <c r="E6" s="6" t="s">
        <v>162</v>
      </c>
    </row>
    <row r="7" spans="1:5">
      <c r="A7" s="7" t="s">
        <v>1</v>
      </c>
      <c r="B7" s="8" t="s">
        <v>221</v>
      </c>
      <c r="C7" s="9">
        <v>35547000</v>
      </c>
      <c r="D7" s="9">
        <v>0</v>
      </c>
      <c r="E7" s="9">
        <v>35656998</v>
      </c>
    </row>
    <row r="8" spans="1:5" ht="25.5">
      <c r="A8" s="7" t="s">
        <v>2</v>
      </c>
      <c r="B8" s="8" t="s">
        <v>222</v>
      </c>
      <c r="C8" s="9">
        <v>212000</v>
      </c>
      <c r="D8" s="9">
        <v>0</v>
      </c>
      <c r="E8" s="9">
        <v>1442652</v>
      </c>
    </row>
    <row r="9" spans="1:5" ht="25.5">
      <c r="A9" s="7" t="s">
        <v>3</v>
      </c>
      <c r="B9" s="8" t="s">
        <v>223</v>
      </c>
      <c r="C9" s="9">
        <v>2711000</v>
      </c>
      <c r="D9" s="9">
        <v>0</v>
      </c>
      <c r="E9" s="9">
        <v>2241810</v>
      </c>
    </row>
    <row r="10" spans="1:5" ht="25.5">
      <c r="A10" s="10" t="s">
        <v>4</v>
      </c>
      <c r="B10" s="11" t="s">
        <v>224</v>
      </c>
      <c r="C10" s="12">
        <v>38470000</v>
      </c>
      <c r="D10" s="12">
        <v>0</v>
      </c>
      <c r="E10" s="12">
        <v>39341460</v>
      </c>
    </row>
    <row r="11" spans="1:5" ht="25.5">
      <c r="A11" s="7" t="s">
        <v>5</v>
      </c>
      <c r="B11" s="8" t="s">
        <v>225</v>
      </c>
      <c r="C11" s="9">
        <v>4707000</v>
      </c>
      <c r="D11" s="9">
        <v>0</v>
      </c>
      <c r="E11" s="9">
        <v>2042886</v>
      </c>
    </row>
    <row r="12" spans="1:5" ht="25.5">
      <c r="A12" s="7" t="s">
        <v>12</v>
      </c>
      <c r="B12" s="8" t="s">
        <v>226</v>
      </c>
      <c r="C12" s="9">
        <v>10999000</v>
      </c>
      <c r="D12" s="9">
        <v>0</v>
      </c>
      <c r="E12" s="9">
        <v>11335880</v>
      </c>
    </row>
    <row r="13" spans="1:5" ht="25.5">
      <c r="A13" s="7" t="s">
        <v>158</v>
      </c>
      <c r="B13" s="8" t="s">
        <v>227</v>
      </c>
      <c r="C13" s="9">
        <v>495000</v>
      </c>
      <c r="D13" s="9">
        <v>0</v>
      </c>
      <c r="E13" s="9">
        <v>53280</v>
      </c>
    </row>
    <row r="14" spans="1:5">
      <c r="A14" s="7" t="s">
        <v>159</v>
      </c>
      <c r="B14" s="8" t="s">
        <v>228</v>
      </c>
      <c r="C14" s="9">
        <v>0</v>
      </c>
      <c r="D14" s="9">
        <v>0</v>
      </c>
      <c r="E14" s="9">
        <v>14951768</v>
      </c>
    </row>
    <row r="15" spans="1:5" ht="25.5">
      <c r="A15" s="10" t="s">
        <v>128</v>
      </c>
      <c r="B15" s="11" t="s">
        <v>229</v>
      </c>
      <c r="C15" s="12">
        <v>16201000</v>
      </c>
      <c r="D15" s="12">
        <v>0</v>
      </c>
      <c r="E15" s="12">
        <v>28383814</v>
      </c>
    </row>
    <row r="16" spans="1:5">
      <c r="A16" s="7" t="s">
        <v>14</v>
      </c>
      <c r="B16" s="8" t="s">
        <v>230</v>
      </c>
      <c r="C16" s="9">
        <v>4776000</v>
      </c>
      <c r="D16" s="9">
        <v>0</v>
      </c>
      <c r="E16" s="9">
        <v>5994821</v>
      </c>
    </row>
    <row r="17" spans="1:5">
      <c r="A17" s="7" t="s">
        <v>0</v>
      </c>
      <c r="B17" s="8" t="s">
        <v>231</v>
      </c>
      <c r="C17" s="9">
        <v>9805000</v>
      </c>
      <c r="D17" s="9">
        <v>0</v>
      </c>
      <c r="E17" s="9">
        <v>10973918</v>
      </c>
    </row>
    <row r="18" spans="1:5">
      <c r="A18" s="10" t="s">
        <v>144</v>
      </c>
      <c r="B18" s="11" t="s">
        <v>232</v>
      </c>
      <c r="C18" s="12">
        <v>14581000</v>
      </c>
      <c r="D18" s="12">
        <v>0</v>
      </c>
      <c r="E18" s="12">
        <v>16968739</v>
      </c>
    </row>
    <row r="19" spans="1:5">
      <c r="A19" s="7" t="s">
        <v>18</v>
      </c>
      <c r="B19" s="8" t="s">
        <v>233</v>
      </c>
      <c r="C19" s="9">
        <v>14305000</v>
      </c>
      <c r="D19" s="9">
        <v>0</v>
      </c>
      <c r="E19" s="9">
        <v>14414615</v>
      </c>
    </row>
    <row r="20" spans="1:5">
      <c r="A20" s="7" t="s">
        <v>20</v>
      </c>
      <c r="B20" s="8" t="s">
        <v>234</v>
      </c>
      <c r="C20" s="9">
        <v>7522000</v>
      </c>
      <c r="D20" s="9">
        <v>0</v>
      </c>
      <c r="E20" s="9">
        <v>7610885</v>
      </c>
    </row>
    <row r="21" spans="1:5">
      <c r="A21" s="7" t="s">
        <v>22</v>
      </c>
      <c r="B21" s="8" t="s">
        <v>235</v>
      </c>
      <c r="C21" s="9">
        <v>5054000</v>
      </c>
      <c r="D21" s="9">
        <v>0</v>
      </c>
      <c r="E21" s="9">
        <v>4947309</v>
      </c>
    </row>
    <row r="22" spans="1:5">
      <c r="A22" s="10" t="s">
        <v>24</v>
      </c>
      <c r="B22" s="11" t="s">
        <v>236</v>
      </c>
      <c r="C22" s="12">
        <v>26881000</v>
      </c>
      <c r="D22" s="12">
        <v>0</v>
      </c>
      <c r="E22" s="12">
        <v>26972809</v>
      </c>
    </row>
    <row r="23" spans="1:5">
      <c r="A23" s="10" t="s">
        <v>26</v>
      </c>
      <c r="B23" s="11" t="s">
        <v>237</v>
      </c>
      <c r="C23" s="12">
        <v>9463000</v>
      </c>
      <c r="D23" s="12">
        <v>0</v>
      </c>
      <c r="E23" s="12">
        <v>9196248</v>
      </c>
    </row>
    <row r="24" spans="1:5">
      <c r="A24" s="10" t="s">
        <v>132</v>
      </c>
      <c r="B24" s="11" t="s">
        <v>238</v>
      </c>
      <c r="C24" s="12">
        <v>15536000</v>
      </c>
      <c r="D24" s="12">
        <v>0</v>
      </c>
      <c r="E24" s="12">
        <v>14915137</v>
      </c>
    </row>
    <row r="25" spans="1:5" ht="25.5">
      <c r="A25" s="10" t="s">
        <v>173</v>
      </c>
      <c r="B25" s="11" t="s">
        <v>239</v>
      </c>
      <c r="C25" s="12">
        <v>-11790000</v>
      </c>
      <c r="D25" s="12">
        <v>0</v>
      </c>
      <c r="E25" s="12">
        <v>-327659</v>
      </c>
    </row>
    <row r="26" spans="1:5">
      <c r="A26" s="7" t="s">
        <v>28</v>
      </c>
      <c r="B26" s="8" t="s">
        <v>240</v>
      </c>
      <c r="C26" s="9">
        <v>8000</v>
      </c>
      <c r="D26" s="9">
        <v>0</v>
      </c>
      <c r="E26" s="9">
        <v>0</v>
      </c>
    </row>
    <row r="27" spans="1:5" ht="25.5">
      <c r="A27" s="7" t="s">
        <v>31</v>
      </c>
      <c r="B27" s="8" t="s">
        <v>241</v>
      </c>
      <c r="C27" s="9">
        <v>0</v>
      </c>
      <c r="D27" s="9">
        <v>0</v>
      </c>
      <c r="E27" s="9">
        <v>10286</v>
      </c>
    </row>
    <row r="28" spans="1:5" ht="25.5">
      <c r="A28" s="10" t="s">
        <v>35</v>
      </c>
      <c r="B28" s="11" t="s">
        <v>242</v>
      </c>
      <c r="C28" s="12">
        <v>8000</v>
      </c>
      <c r="D28" s="12">
        <v>0</v>
      </c>
      <c r="E28" s="12">
        <v>10286</v>
      </c>
    </row>
    <row r="29" spans="1:5">
      <c r="A29" s="7" t="s">
        <v>39</v>
      </c>
      <c r="B29" s="8" t="s">
        <v>243</v>
      </c>
      <c r="C29" s="9">
        <v>1000</v>
      </c>
      <c r="D29" s="9">
        <v>0</v>
      </c>
      <c r="E29" s="9">
        <v>0</v>
      </c>
    </row>
    <row r="30" spans="1:5" ht="25.5">
      <c r="A30" s="10" t="s">
        <v>244</v>
      </c>
      <c r="B30" s="11" t="s">
        <v>245</v>
      </c>
      <c r="C30" s="12">
        <v>1000</v>
      </c>
      <c r="D30" s="12">
        <v>0</v>
      </c>
      <c r="E30" s="12">
        <v>0</v>
      </c>
    </row>
    <row r="31" spans="1:5" ht="25.5">
      <c r="A31" s="10" t="s">
        <v>45</v>
      </c>
      <c r="B31" s="11" t="s">
        <v>246</v>
      </c>
      <c r="C31" s="12">
        <v>7000</v>
      </c>
      <c r="D31" s="12">
        <v>0</v>
      </c>
      <c r="E31" s="12">
        <v>10286</v>
      </c>
    </row>
    <row r="32" spans="1:5">
      <c r="A32" s="10" t="s">
        <v>47</v>
      </c>
      <c r="B32" s="11" t="s">
        <v>247</v>
      </c>
      <c r="C32" s="12">
        <v>-11783000</v>
      </c>
      <c r="D32" s="12">
        <v>0</v>
      </c>
      <c r="E32" s="12">
        <v>-317373</v>
      </c>
    </row>
  </sheetData>
  <pageMargins left="0.75" right="0.75" top="1" bottom="1" header="0.5" footer="0.5"/>
  <pageSetup orientation="portrait" horizontalDpi="300" verticalDpi="300" r:id="rId1"/>
  <headerFooter alignWithMargins="0">
    <oddHeader>&amp;RÉrték típus: Forint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19"/>
  <sheetViews>
    <sheetView view="pageLayout" zoomScaleNormal="100" workbookViewId="0">
      <selection activeCell="D8" sqref="D8"/>
    </sheetView>
  </sheetViews>
  <sheetFormatPr defaultRowHeight="12.75"/>
  <cols>
    <col min="1" max="1" width="5.5703125" customWidth="1"/>
    <col min="2" max="2" width="23.7109375" customWidth="1"/>
    <col min="3" max="3" width="13.140625" customWidth="1"/>
    <col min="4" max="4" width="16.28515625" customWidth="1"/>
    <col min="5" max="5" width="16.85546875" customWidth="1"/>
    <col min="6" max="6" width="16.28515625" customWidth="1"/>
    <col min="7" max="7" width="15.7109375" customWidth="1"/>
    <col min="8" max="8" width="13.140625" customWidth="1"/>
  </cols>
  <sheetData>
    <row r="1" spans="1:8" s="28" customFormat="1" ht="15.75">
      <c r="A1" s="46" t="s">
        <v>275</v>
      </c>
    </row>
    <row r="2" spans="1:8" s="28" customFormat="1">
      <c r="A2" s="44"/>
      <c r="B2" s="44"/>
      <c r="C2" s="44"/>
      <c r="D2" s="44"/>
      <c r="E2" s="44"/>
      <c r="F2" s="44"/>
      <c r="G2" s="44"/>
      <c r="H2" s="44"/>
    </row>
    <row r="3" spans="1:8">
      <c r="A3" s="47" t="s">
        <v>284</v>
      </c>
      <c r="B3" s="48"/>
      <c r="C3" s="48"/>
      <c r="D3" s="48"/>
      <c r="E3" s="48"/>
      <c r="F3" s="48"/>
      <c r="G3" s="48"/>
      <c r="H3" s="48"/>
    </row>
    <row r="4" spans="1:8" s="28" customFormat="1" ht="15.75">
      <c r="A4" s="29"/>
      <c r="B4" s="45"/>
      <c r="C4" s="45"/>
      <c r="D4" s="45"/>
      <c r="E4" s="45"/>
      <c r="F4" s="45"/>
      <c r="G4" s="45"/>
      <c r="H4" s="45"/>
    </row>
    <row r="5" spans="1:8" s="28" customFormat="1" ht="15.75">
      <c r="A5" s="29"/>
      <c r="B5" s="45"/>
      <c r="C5" s="45"/>
      <c r="D5" s="45"/>
      <c r="E5" s="45"/>
      <c r="F5" s="45"/>
      <c r="G5" s="45"/>
      <c r="H5" s="45"/>
    </row>
    <row r="6" spans="1:8" ht="62.25" customHeight="1">
      <c r="A6" s="27"/>
      <c r="B6" s="6" t="s">
        <v>6</v>
      </c>
      <c r="C6" s="6" t="s">
        <v>248</v>
      </c>
      <c r="D6" s="6" t="s">
        <v>249</v>
      </c>
      <c r="E6" s="6" t="s">
        <v>250</v>
      </c>
      <c r="F6" s="6" t="s">
        <v>251</v>
      </c>
      <c r="G6" s="6" t="s">
        <v>252</v>
      </c>
      <c r="H6" s="6" t="s">
        <v>253</v>
      </c>
    </row>
    <row r="7" spans="1:8" ht="25.5">
      <c r="A7" s="10">
        <v>1</v>
      </c>
      <c r="B7" s="11" t="s">
        <v>254</v>
      </c>
      <c r="C7" s="12">
        <v>7031155</v>
      </c>
      <c r="D7" s="12">
        <v>389415000</v>
      </c>
      <c r="E7" s="12">
        <v>19374000</v>
      </c>
      <c r="F7" s="12">
        <v>121000</v>
      </c>
      <c r="G7" s="12">
        <v>31726000</v>
      </c>
      <c r="H7" s="12">
        <v>447667155</v>
      </c>
    </row>
    <row r="8" spans="1:8" ht="25.5">
      <c r="A8" s="7">
        <f>A7+1</f>
        <v>2</v>
      </c>
      <c r="B8" s="8" t="s">
        <v>255</v>
      </c>
      <c r="C8" s="9">
        <v>0</v>
      </c>
      <c r="D8" s="9">
        <v>12350636</v>
      </c>
      <c r="E8" s="9">
        <v>4199168</v>
      </c>
      <c r="F8" s="9">
        <v>0</v>
      </c>
      <c r="G8" s="9">
        <v>0</v>
      </c>
      <c r="H8" s="9">
        <v>16549804</v>
      </c>
    </row>
    <row r="9" spans="1:8">
      <c r="A9" s="7">
        <f t="shared" ref="A9:A19" si="0">A8+1</f>
        <v>3</v>
      </c>
      <c r="B9" s="8" t="s">
        <v>256</v>
      </c>
      <c r="C9" s="9">
        <v>0</v>
      </c>
      <c r="D9" s="9">
        <v>0</v>
      </c>
      <c r="E9" s="9">
        <v>283519</v>
      </c>
      <c r="F9" s="9">
        <v>543</v>
      </c>
      <c r="G9" s="9">
        <v>3106882</v>
      </c>
      <c r="H9" s="9">
        <v>3390944</v>
      </c>
    </row>
    <row r="10" spans="1:8" ht="25.5">
      <c r="A10" s="7">
        <f t="shared" si="0"/>
        <v>4</v>
      </c>
      <c r="B10" s="11" t="s">
        <v>257</v>
      </c>
      <c r="C10" s="12">
        <v>0</v>
      </c>
      <c r="D10" s="12">
        <v>12350636</v>
      </c>
      <c r="E10" s="12">
        <v>4482687</v>
      </c>
      <c r="F10" s="12">
        <v>543</v>
      </c>
      <c r="G10" s="12">
        <v>3106882</v>
      </c>
      <c r="H10" s="12">
        <v>19940748</v>
      </c>
    </row>
    <row r="11" spans="1:8">
      <c r="A11" s="7">
        <f t="shared" si="0"/>
        <v>5</v>
      </c>
      <c r="B11" s="8" t="s">
        <v>258</v>
      </c>
      <c r="C11" s="9">
        <v>0</v>
      </c>
      <c r="D11" s="9">
        <v>4007477</v>
      </c>
      <c r="E11" s="9">
        <v>0</v>
      </c>
      <c r="F11" s="9">
        <v>121543</v>
      </c>
      <c r="G11" s="9">
        <v>0</v>
      </c>
      <c r="H11" s="9">
        <v>4129020</v>
      </c>
    </row>
    <row r="12" spans="1:8" ht="25.5">
      <c r="A12" s="7">
        <f t="shared" si="0"/>
        <v>6</v>
      </c>
      <c r="B12" s="11" t="s">
        <v>259</v>
      </c>
      <c r="C12" s="12">
        <v>0</v>
      </c>
      <c r="D12" s="12">
        <v>4007477</v>
      </c>
      <c r="E12" s="12">
        <v>0</v>
      </c>
      <c r="F12" s="12">
        <v>121543</v>
      </c>
      <c r="G12" s="12">
        <v>0</v>
      </c>
      <c r="H12" s="12">
        <v>4129020</v>
      </c>
    </row>
    <row r="13" spans="1:8" ht="25.5">
      <c r="A13" s="7">
        <f t="shared" si="0"/>
        <v>7</v>
      </c>
      <c r="B13" s="11" t="s">
        <v>260</v>
      </c>
      <c r="C13" s="12">
        <v>7031155</v>
      </c>
      <c r="D13" s="12">
        <v>397758159</v>
      </c>
      <c r="E13" s="12">
        <v>23856687</v>
      </c>
      <c r="F13" s="12">
        <v>0</v>
      </c>
      <c r="G13" s="12">
        <v>34832882</v>
      </c>
      <c r="H13" s="12">
        <v>463478883</v>
      </c>
    </row>
    <row r="14" spans="1:8" ht="38.25">
      <c r="A14" s="7">
        <f t="shared" si="0"/>
        <v>8</v>
      </c>
      <c r="B14" s="11" t="s">
        <v>261</v>
      </c>
      <c r="C14" s="12">
        <v>6968979</v>
      </c>
      <c r="D14" s="12">
        <v>57176000</v>
      </c>
      <c r="E14" s="12">
        <v>13718000</v>
      </c>
      <c r="F14" s="12">
        <v>0</v>
      </c>
      <c r="G14" s="12">
        <v>13909000</v>
      </c>
      <c r="H14" s="12">
        <v>91771979</v>
      </c>
    </row>
    <row r="15" spans="1:8" ht="25.5">
      <c r="A15" s="7">
        <f t="shared" si="0"/>
        <v>9</v>
      </c>
      <c r="B15" s="8" t="s">
        <v>262</v>
      </c>
      <c r="C15" s="9">
        <v>0</v>
      </c>
      <c r="D15" s="9">
        <v>6528392</v>
      </c>
      <c r="E15" s="9">
        <v>1277166</v>
      </c>
      <c r="F15" s="9">
        <v>0</v>
      </c>
      <c r="G15" s="9">
        <v>820373</v>
      </c>
      <c r="H15" s="9">
        <v>8625931</v>
      </c>
    </row>
    <row r="16" spans="1:8" ht="38.25">
      <c r="A16" s="7">
        <f t="shared" si="0"/>
        <v>10</v>
      </c>
      <c r="B16" s="11" t="s">
        <v>263</v>
      </c>
      <c r="C16" s="12">
        <v>6968979</v>
      </c>
      <c r="D16" s="12">
        <v>63704392</v>
      </c>
      <c r="E16" s="12">
        <v>14995166</v>
      </c>
      <c r="F16" s="12">
        <v>0</v>
      </c>
      <c r="G16" s="12">
        <v>14729373</v>
      </c>
      <c r="H16" s="12">
        <v>100397910</v>
      </c>
    </row>
    <row r="17" spans="1:8" ht="25.5">
      <c r="A17" s="7">
        <f t="shared" si="0"/>
        <v>11</v>
      </c>
      <c r="B17" s="11" t="s">
        <v>264</v>
      </c>
      <c r="C17" s="12">
        <v>6968979</v>
      </c>
      <c r="D17" s="12">
        <v>63704392</v>
      </c>
      <c r="E17" s="12">
        <v>14995166</v>
      </c>
      <c r="F17" s="12">
        <v>0</v>
      </c>
      <c r="G17" s="12">
        <v>14729373</v>
      </c>
      <c r="H17" s="12">
        <v>100397910</v>
      </c>
    </row>
    <row r="18" spans="1:8" ht="25.5">
      <c r="A18" s="7">
        <f t="shared" si="0"/>
        <v>12</v>
      </c>
      <c r="B18" s="11" t="s">
        <v>265</v>
      </c>
      <c r="C18" s="12">
        <v>62176</v>
      </c>
      <c r="D18" s="12">
        <v>334053767</v>
      </c>
      <c r="E18" s="12">
        <v>8861521</v>
      </c>
      <c r="F18" s="12">
        <v>0</v>
      </c>
      <c r="G18" s="12">
        <v>20103509</v>
      </c>
      <c r="H18" s="12">
        <v>363080973</v>
      </c>
    </row>
    <row r="19" spans="1:8" ht="25.5">
      <c r="A19" s="7">
        <f t="shared" si="0"/>
        <v>13</v>
      </c>
      <c r="B19" s="8" t="s">
        <v>266</v>
      </c>
      <c r="C19" s="9">
        <v>3031155</v>
      </c>
      <c r="D19" s="9">
        <v>136091</v>
      </c>
      <c r="E19" s="9">
        <v>10284754</v>
      </c>
      <c r="F19" s="9">
        <v>0</v>
      </c>
      <c r="G19" s="9">
        <v>1435382</v>
      </c>
      <c r="H19" s="9">
        <v>14887382</v>
      </c>
    </row>
  </sheetData>
  <mergeCells count="1">
    <mergeCell ref="A3:H3"/>
  </mergeCells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>
    <oddHeader>&amp;RÉrték típus: Forint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Windows-felhasználó</cp:lastModifiedBy>
  <cp:lastPrinted>2017-04-20T10:42:28Z</cp:lastPrinted>
  <dcterms:created xsi:type="dcterms:W3CDTF">2010-05-29T08:47:41Z</dcterms:created>
  <dcterms:modified xsi:type="dcterms:W3CDTF">2017-04-25T06:21:31Z</dcterms:modified>
</cp:coreProperties>
</file>