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C5832901-14B4-4DE9-BD6C-2840FF4C6713}" xr6:coauthVersionLast="46" xr6:coauthVersionMax="46" xr10:uidLastSave="{00000000-0000-0000-0000-000000000000}"/>
  <bookViews>
    <workbookView xWindow="-108" yWindow="-108" windowWidth="23256" windowHeight="12576" xr2:uid="{E841F7C5-E4DF-45C6-82E2-7C453BD2ED9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9" i="1"/>
  <c r="G9" i="1" s="1"/>
  <c r="G8" i="1"/>
  <c r="D8" i="1"/>
  <c r="D5" i="1"/>
  <c r="G5" i="1" s="1"/>
  <c r="G12" i="1" s="1"/>
  <c r="D12" i="1" l="1"/>
</calcChain>
</file>

<file path=xl/sharedStrings.xml><?xml version="1.0" encoding="utf-8"?>
<sst xmlns="http://schemas.openxmlformats.org/spreadsheetml/2006/main" count="23" uniqueCount="21">
  <si>
    <t>7.  melléklet az 1/2021. (II.12.) önkormányzati rendelethez</t>
  </si>
  <si>
    <t>Felújítási kiadások előirányzata feladatonként</t>
  </si>
  <si>
    <t xml:space="preserve">M e g n e v e z é s </t>
  </si>
  <si>
    <t>Pályázati támogatás</t>
  </si>
  <si>
    <t>Önerő</t>
  </si>
  <si>
    <t>Feladat összes kiadása</t>
  </si>
  <si>
    <t>Kivitelezés kezdési és befejezési éve</t>
  </si>
  <si>
    <t>Felhasználás
2020. XII.31-ig</t>
  </si>
  <si>
    <t>2021. évi terv</t>
  </si>
  <si>
    <t xml:space="preserve">
2021 év utáni szükséglet
</t>
  </si>
  <si>
    <t xml:space="preserve"> I.Önkormányzati Fejlesztési keretől megvalósuló feladatok- ebr42-       </t>
  </si>
  <si>
    <t>Tornaterem felújítás 85 % állami támog-15 % önerő</t>
  </si>
  <si>
    <t>2020-2021</t>
  </si>
  <si>
    <t>11162449</t>
  </si>
  <si>
    <t>II.Magyar Falu Program pályázati keretéből</t>
  </si>
  <si>
    <t xml:space="preserve">   Polgármesteri Hivatal felújítás</t>
  </si>
  <si>
    <t>13583831</t>
  </si>
  <si>
    <t xml:space="preserve">   Faluház felújítás</t>
  </si>
  <si>
    <t>Felújítási kiadások összesen</t>
  </si>
  <si>
    <t>24746280</t>
  </si>
  <si>
    <t>Beruházás-felújítás kiadásí terve 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</si>
</sst>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right" vertical="center" inden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left" vertical="center" wrapText="1" indent="1"/>
      <protection locked="0"/>
    </xf>
    <xf numFmtId="16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5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1" fillId="5" borderId="1" xfId="0" applyNumberFormat="1" applyFont="1" applyFill="1" applyBorder="1" applyAlignment="1" applyProtection="1">
      <alignment vertical="center" wrapText="1"/>
      <protection locked="0"/>
    </xf>
    <xf numFmtId="49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0" xfId="0" applyNumberFormat="1" applyFont="1" applyFill="1" applyAlignment="1" applyProtection="1">
      <alignment horizontal="left" vertical="center" wrapText="1" indent="1"/>
      <protection locked="0"/>
    </xf>
    <xf numFmtId="164" fontId="7" fillId="6" borderId="0" xfId="0" applyNumberFormat="1" applyFont="1" applyFill="1" applyAlignment="1" applyProtection="1">
      <alignment vertical="center" wrapText="1"/>
      <protection locked="0"/>
    </xf>
    <xf numFmtId="49" fontId="7" fillId="6" borderId="0" xfId="0" applyNumberFormat="1" applyFont="1" applyFill="1" applyAlignment="1" applyProtection="1">
      <alignment horizontal="center" vertical="center" wrapText="1"/>
      <protection locked="0"/>
    </xf>
  </cellXfs>
  <cellStyles count="2">
    <cellStyle name="Normál" xfId="0" builtinId="0"/>
    <cellStyle name="Normál_KVRENMUNKA" xfId="1" xr:uid="{FC8F607F-E4F4-49E9-9BF1-50189045AF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02DF-84C2-40B0-9CA0-82D1087857D1}">
  <dimension ref="A1:I13"/>
  <sheetViews>
    <sheetView tabSelected="1" workbookViewId="0">
      <selection activeCell="H12" sqref="H12"/>
    </sheetView>
  </sheetViews>
  <sheetFormatPr defaultRowHeight="14.4" x14ac:dyDescent="0.3"/>
  <cols>
    <col min="1" max="1" width="24" customWidth="1"/>
    <col min="2" max="2" width="13.77734375" customWidth="1"/>
    <col min="3" max="3" width="14.77734375" customWidth="1"/>
    <col min="4" max="4" width="13.6640625" customWidth="1"/>
    <col min="5" max="5" width="16.5546875" customWidth="1"/>
    <col min="6" max="6" width="14" customWidth="1"/>
    <col min="7" max="7" width="31.77734375" customWidth="1"/>
    <col min="8" max="8" width="15.77734375" customWidth="1"/>
    <col min="9" max="9" width="44.5546875" customWidth="1"/>
  </cols>
  <sheetData>
    <row r="1" spans="1:9" x14ac:dyDescent="0.3">
      <c r="A1" s="1" t="s">
        <v>0</v>
      </c>
      <c r="B1" s="2"/>
      <c r="C1" s="2"/>
      <c r="D1" s="2"/>
      <c r="E1" s="3"/>
      <c r="F1" s="3"/>
      <c r="G1" s="2"/>
      <c r="H1" s="2"/>
      <c r="I1" s="2"/>
    </row>
    <row r="2" spans="1:9" x14ac:dyDescent="0.3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 ht="79.2" x14ac:dyDescent="0.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5" t="s">
        <v>8</v>
      </c>
      <c r="H3" s="5" t="s">
        <v>9</v>
      </c>
      <c r="I3" s="8"/>
    </row>
    <row r="4" spans="1:9" ht="187.2" x14ac:dyDescent="0.3">
      <c r="A4" s="9" t="s">
        <v>10</v>
      </c>
      <c r="B4" s="10"/>
      <c r="C4" s="10"/>
      <c r="D4" s="10"/>
      <c r="E4" s="11"/>
      <c r="F4" s="11"/>
      <c r="G4" s="10"/>
      <c r="H4" s="10"/>
      <c r="I4" s="8"/>
    </row>
    <row r="5" spans="1:9" ht="105.6" x14ac:dyDescent="0.3">
      <c r="A5" s="12" t="s">
        <v>11</v>
      </c>
      <c r="B5" s="10">
        <v>19966163</v>
      </c>
      <c r="C5" s="10">
        <v>3523441</v>
      </c>
      <c r="D5" s="10">
        <f>SUM(B5+C5)</f>
        <v>23489604</v>
      </c>
      <c r="E5" s="11" t="s">
        <v>12</v>
      </c>
      <c r="F5" s="11" t="s">
        <v>13</v>
      </c>
      <c r="G5" s="10">
        <f>SUM(D5-F5)</f>
        <v>12327155</v>
      </c>
      <c r="H5" s="10"/>
      <c r="I5" s="8"/>
    </row>
    <row r="6" spans="1:9" x14ac:dyDescent="0.3">
      <c r="A6" s="12"/>
      <c r="B6" s="10"/>
      <c r="C6" s="10"/>
      <c r="D6" s="10"/>
      <c r="E6" s="11"/>
      <c r="F6" s="11"/>
      <c r="G6" s="10"/>
      <c r="H6" s="10"/>
      <c r="I6" s="8"/>
    </row>
    <row r="7" spans="1:9" ht="79.2" x14ac:dyDescent="0.3">
      <c r="A7" s="13" t="s">
        <v>14</v>
      </c>
      <c r="B7" s="10"/>
      <c r="C7" s="10"/>
      <c r="D7" s="10"/>
      <c r="E7" s="11"/>
      <c r="F7" s="11"/>
      <c r="G7" s="10"/>
      <c r="H7" s="10"/>
      <c r="I7" s="8"/>
    </row>
    <row r="8" spans="1:9" ht="66" x14ac:dyDescent="0.3">
      <c r="A8" s="14" t="s">
        <v>15</v>
      </c>
      <c r="B8" s="10">
        <v>26856730</v>
      </c>
      <c r="C8" s="10"/>
      <c r="D8" s="10">
        <f>SUM(B8)</f>
        <v>26856730</v>
      </c>
      <c r="E8" s="11" t="s">
        <v>12</v>
      </c>
      <c r="F8" s="11" t="s">
        <v>16</v>
      </c>
      <c r="G8" s="10">
        <f>SUM(D8-F8)</f>
        <v>13272899</v>
      </c>
      <c r="H8" s="10"/>
      <c r="I8" s="8"/>
    </row>
    <row r="9" spans="1:9" ht="39.6" x14ac:dyDescent="0.3">
      <c r="A9" s="14" t="s">
        <v>17</v>
      </c>
      <c r="B9" s="10">
        <v>2355928</v>
      </c>
      <c r="C9" s="10"/>
      <c r="D9" s="10">
        <f>SUM(B9)</f>
        <v>2355928</v>
      </c>
      <c r="E9" s="11" t="s">
        <v>12</v>
      </c>
      <c r="F9" s="11"/>
      <c r="G9" s="10">
        <f>SUM(D9)</f>
        <v>2355928</v>
      </c>
      <c r="H9" s="10"/>
      <c r="I9" s="8"/>
    </row>
    <row r="10" spans="1:9" x14ac:dyDescent="0.3">
      <c r="A10" s="12"/>
      <c r="B10" s="10"/>
      <c r="C10" s="10"/>
      <c r="D10" s="10"/>
      <c r="E10" s="11"/>
      <c r="F10" s="11"/>
      <c r="G10" s="10"/>
      <c r="H10" s="10"/>
      <c r="I10" s="8"/>
    </row>
    <row r="11" spans="1:9" x14ac:dyDescent="0.3">
      <c r="A11" s="12"/>
      <c r="B11" s="10"/>
      <c r="C11" s="10"/>
      <c r="D11" s="10"/>
      <c r="E11" s="11"/>
      <c r="F11" s="11"/>
      <c r="G11" s="10"/>
      <c r="H11" s="10"/>
      <c r="I11" s="8"/>
    </row>
    <row r="12" spans="1:9" ht="26.4" x14ac:dyDescent="0.3">
      <c r="A12" s="15" t="s">
        <v>18</v>
      </c>
      <c r="B12" s="16">
        <f>SUM(B5+B8+B9)</f>
        <v>49178821</v>
      </c>
      <c r="C12" s="16">
        <f>SUM(C5:C11)</f>
        <v>3523441</v>
      </c>
      <c r="D12" s="16">
        <f>SUM(D5+D8+D9)</f>
        <v>52702262</v>
      </c>
      <c r="E12" s="17"/>
      <c r="F12" s="17" t="s">
        <v>19</v>
      </c>
      <c r="G12" s="16">
        <f>SUM(G5+G8+G9)</f>
        <v>27955982</v>
      </c>
      <c r="H12" s="16"/>
      <c r="I12" s="8"/>
    </row>
    <row r="13" spans="1:9" ht="41.4" x14ac:dyDescent="0.3">
      <c r="A13" s="18" t="s">
        <v>20</v>
      </c>
      <c r="B13" s="19"/>
      <c r="C13" s="19"/>
      <c r="D13" s="19"/>
      <c r="E13" s="20"/>
      <c r="F13" s="20"/>
      <c r="G13" s="19">
        <v>100713191</v>
      </c>
      <c r="H13" s="19"/>
      <c r="I13" s="8"/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2021-03-19T11:13:22Z</dcterms:created>
  <dcterms:modified xsi:type="dcterms:W3CDTF">2021-03-19T11:15:07Z</dcterms:modified>
</cp:coreProperties>
</file>