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1.sz.mell tartalék" sheetId="1" r:id="rId1"/>
  </sheets>
  <calcPr calcId="145621"/>
</workbook>
</file>

<file path=xl/calcChain.xml><?xml version="1.0" encoding="utf-8"?>
<calcChain xmlns="http://schemas.openxmlformats.org/spreadsheetml/2006/main">
  <c r="D22" i="1" l="1"/>
  <c r="D21" i="1"/>
  <c r="D17" i="1"/>
  <c r="D30" i="1" s="1"/>
  <c r="D32" i="1" s="1"/>
  <c r="D15" i="1"/>
</calcChain>
</file>

<file path=xl/sharedStrings.xml><?xml version="1.0" encoding="utf-8"?>
<sst xmlns="http://schemas.openxmlformats.org/spreadsheetml/2006/main" count="22" uniqueCount="22">
  <si>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</si>
  <si>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</si>
  <si>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</si>
  <si>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</si>
  <si>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</si>
  <si>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</si>
  <si>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</si>
  <si>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</si>
  <si>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</si>
  <si>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</si>
  <si>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</si>
  <si>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</si>
  <si>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t>Pályázati önerő: közművelődés: 250 eFt, könyvtári: 0 eFt</t>
  </si>
  <si>
    <t>Talajterhelési díj bevétele</t>
  </si>
  <si>
    <t>Zöld városközpont kialakítása műszaki tartalék</t>
  </si>
  <si>
    <t>Iparterület kialakítása Tiszavasváriban pályázati tartalék</t>
  </si>
  <si>
    <t>Közutak üzemeltetése (kátyúzás)</t>
  </si>
  <si>
    <t>Találkozások tere pályázat - korábban teljesített számlák ellenértéke</t>
  </si>
  <si>
    <t>Civil szervezetek támogatása bál bevételéből</t>
  </si>
  <si>
    <t>Kornisné Központ kiadási céltartalék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</si>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</sst>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5" fontId="8" fillId="0" borderId="8" xfId="2" applyNumberFormat="1" applyFont="1" applyBorder="1"/>
    <xf numFmtId="165" fontId="10" fillId="0" borderId="9" xfId="2" quotePrefix="1" applyNumberFormat="1" applyFont="1" applyBorder="1"/>
    <xf numFmtId="165" fontId="10" fillId="0" borderId="10" xfId="2" quotePrefix="1" applyNumberFormat="1" applyFont="1" applyBorder="1"/>
    <xf numFmtId="165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5" fontId="3" fillId="0" borderId="13" xfId="2" applyNumberFormat="1" applyFont="1" applyBorder="1" applyAlignment="1"/>
    <xf numFmtId="165" fontId="5" fillId="0" borderId="0" xfId="2" applyNumberFormat="1" applyFont="1" applyBorder="1"/>
    <xf numFmtId="165" fontId="5" fillId="0" borderId="0" xfId="2" applyNumberFormat="1" applyFont="1" applyBorder="1" applyAlignment="1"/>
    <xf numFmtId="0" fontId="3" fillId="0" borderId="11" xfId="1" applyFont="1" applyBorder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5" fontId="3" fillId="0" borderId="16" xfId="2" applyNumberFormat="1" applyFont="1" applyBorder="1" applyAlignment="1"/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9" fillId="0" borderId="15" xfId="1" quotePrefix="1" applyFont="1" applyBorder="1" applyAlignment="1">
      <alignment horizontal="left"/>
    </xf>
    <xf numFmtId="0" fontId="9" fillId="0" borderId="16" xfId="1" applyFont="1" applyBorder="1"/>
    <xf numFmtId="165" fontId="8" fillId="0" borderId="17" xfId="2" applyNumberFormat="1" applyFont="1" applyBorder="1"/>
    <xf numFmtId="165" fontId="8" fillId="0" borderId="18" xfId="2" applyNumberFormat="1" applyFont="1" applyBorder="1"/>
    <xf numFmtId="165" fontId="8" fillId="0" borderId="19" xfId="2" applyNumberFormat="1" applyFont="1" applyBorder="1"/>
    <xf numFmtId="165" fontId="3" fillId="0" borderId="19" xfId="2" applyNumberFormat="1" applyFont="1" applyBorder="1"/>
    <xf numFmtId="165" fontId="8" fillId="0" borderId="20" xfId="2" applyNumberFormat="1" applyFont="1" applyBorder="1"/>
    <xf numFmtId="165" fontId="8" fillId="0" borderId="0" xfId="2" applyNumberFormat="1" applyFont="1" applyBorder="1"/>
    <xf numFmtId="165" fontId="8" fillId="0" borderId="21" xfId="2" applyNumberFormat="1" applyFont="1" applyBorder="1"/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6"/>
    <pageSetUpPr fitToPage="1"/>
  </sheetPr>
  <dimension ref="A1:F32"/>
  <sheetViews>
    <sheetView tabSelected="1" zoomScaleNormal="100" workbookViewId="0">
      <selection activeCell="D12" sqref="D12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15000000-580000+1410503+2373731-7043400-3015664+1903020-5520064+42419195-2253677-6432757</f>
        <v>38260887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ht="15" x14ac:dyDescent="0.25">
      <c r="A17" s="25" t="s">
        <v>7</v>
      </c>
      <c r="B17" s="26"/>
      <c r="C17" s="27"/>
      <c r="D17" s="28">
        <f>10000000-3200000-100000-6500000</f>
        <v>200000</v>
      </c>
      <c r="E17" s="29"/>
      <c r="F17" s="30"/>
    </row>
    <row r="18" spans="1:6" ht="15" x14ac:dyDescent="0.25">
      <c r="A18" s="25" t="s">
        <v>8</v>
      </c>
      <c r="B18" s="26"/>
      <c r="C18" s="27"/>
      <c r="D18" s="28">
        <v>300000</v>
      </c>
      <c r="E18" s="29"/>
      <c r="F18" s="30"/>
    </row>
    <row r="19" spans="1:6" ht="15" x14ac:dyDescent="0.25">
      <c r="A19" s="25" t="s">
        <v>9</v>
      </c>
      <c r="B19" s="26"/>
      <c r="C19" s="27"/>
      <c r="D19" s="28">
        <v>950000</v>
      </c>
      <c r="E19" s="29"/>
      <c r="F19" s="30"/>
    </row>
    <row r="20" spans="1:6" ht="15" x14ac:dyDescent="0.25">
      <c r="A20" s="25" t="s">
        <v>10</v>
      </c>
      <c r="B20" s="26"/>
      <c r="C20" s="27"/>
      <c r="D20" s="28">
        <v>400000</v>
      </c>
      <c r="E20" s="29"/>
      <c r="F20" s="30"/>
    </row>
    <row r="21" spans="1:6" x14ac:dyDescent="0.2">
      <c r="A21" s="31" t="s">
        <v>11</v>
      </c>
      <c r="B21" s="26"/>
      <c r="C21" s="27"/>
      <c r="D21" s="28">
        <f>40097263-101823-1000000</f>
        <v>38995440</v>
      </c>
      <c r="E21" s="29"/>
      <c r="F21" s="30"/>
    </row>
    <row r="22" spans="1:6" ht="15" x14ac:dyDescent="0.25">
      <c r="A22" s="32" t="s">
        <v>12</v>
      </c>
      <c r="B22" s="33"/>
      <c r="C22" s="27"/>
      <c r="D22" s="28">
        <f>500000-250000</f>
        <v>250000</v>
      </c>
      <c r="E22" s="29"/>
      <c r="F22" s="30"/>
    </row>
    <row r="23" spans="1:6" x14ac:dyDescent="0.2">
      <c r="A23" s="34" t="s">
        <v>13</v>
      </c>
      <c r="B23" s="33"/>
      <c r="C23" s="27"/>
      <c r="D23" s="28">
        <v>3500000</v>
      </c>
      <c r="E23" s="29"/>
      <c r="F23" s="30"/>
    </row>
    <row r="24" spans="1:6" x14ac:dyDescent="0.2">
      <c r="A24" s="35" t="s">
        <v>14</v>
      </c>
      <c r="B24" s="36"/>
      <c r="C24" s="37"/>
      <c r="D24" s="38">
        <v>6350000</v>
      </c>
      <c r="E24" s="29"/>
      <c r="F24" s="30"/>
    </row>
    <row r="25" spans="1:6" x14ac:dyDescent="0.2">
      <c r="A25" s="39" t="s">
        <v>15</v>
      </c>
      <c r="B25" s="40"/>
      <c r="C25" s="41"/>
      <c r="D25" s="38">
        <v>6985000</v>
      </c>
      <c r="E25" s="29"/>
      <c r="F25" s="30"/>
    </row>
    <row r="26" spans="1:6" ht="15" x14ac:dyDescent="0.25">
      <c r="A26" s="42" t="s">
        <v>16</v>
      </c>
      <c r="B26" s="36"/>
      <c r="C26" s="37"/>
      <c r="D26" s="38">
        <v>4000000</v>
      </c>
      <c r="E26" s="29"/>
      <c r="F26" s="30"/>
    </row>
    <row r="27" spans="1:6" x14ac:dyDescent="0.2">
      <c r="A27" s="35" t="s">
        <v>17</v>
      </c>
      <c r="B27" s="43"/>
      <c r="C27" s="44"/>
      <c r="D27" s="38">
        <v>567020</v>
      </c>
      <c r="E27" s="29"/>
      <c r="F27" s="30"/>
    </row>
    <row r="28" spans="1:6" ht="15" x14ac:dyDescent="0.25">
      <c r="A28" s="42" t="s">
        <v>18</v>
      </c>
      <c r="B28" s="36"/>
      <c r="C28" s="37"/>
      <c r="D28" s="38"/>
      <c r="E28" s="29"/>
      <c r="F28" s="30"/>
    </row>
    <row r="29" spans="1:6" ht="15" x14ac:dyDescent="0.25">
      <c r="A29" s="42" t="s">
        <v>19</v>
      </c>
      <c r="B29" s="36"/>
      <c r="C29" s="37"/>
      <c r="D29" s="38">
        <v>3000000</v>
      </c>
      <c r="E29" s="29"/>
      <c r="F29" s="30"/>
    </row>
    <row r="30" spans="1:6" ht="16.5" thickBot="1" x14ac:dyDescent="0.3">
      <c r="A30" s="45" t="s">
        <v>20</v>
      </c>
      <c r="B30" s="46"/>
      <c r="C30" s="47"/>
      <c r="D30" s="48">
        <f>SUM(D17:D29)</f>
        <v>65497460</v>
      </c>
    </row>
    <row r="31" spans="1:6" ht="16.5" thickBot="1" x14ac:dyDescent="0.3">
      <c r="A31" s="49"/>
      <c r="B31" s="50"/>
      <c r="C31" s="51"/>
      <c r="D31" s="51"/>
    </row>
    <row r="32" spans="1:6" ht="16.5" thickBot="1" x14ac:dyDescent="0.3">
      <c r="A32" s="15" t="s">
        <v>21</v>
      </c>
      <c r="B32" s="16"/>
      <c r="C32" s="17"/>
      <c r="D32" s="18">
        <f>SUM(D15,D30)</f>
        <v>103758347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31.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2019-10-24T12:16:24Z</dcterms:created>
  <dcterms:modified xsi:type="dcterms:W3CDTF">2019-10-24T12:16:24Z</dcterms:modified>
</cp:coreProperties>
</file>