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1. Mérleg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<sst xmlns="http://schemas.openxmlformats.org/spreadsheetml/2006/main" count="38" uniqueCount="34">
  <si>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KISNYÁRÁD KÖZSÉG ÖNKORMÁNYZAT</t>
  </si>
  <si>
    <t>2014. ÉVI PÉNZÜGYI MÉRLEG</t>
  </si>
  <si>
    <t>ezer forintban</t>
  </si>
  <si>
    <t>BEVÉTEL MEGNEVEZÉSE</t>
  </si>
  <si>
    <t>EREDETI</t>
  </si>
  <si>
    <t>MÓDOS.</t>
  </si>
  <si>
    <t>TÉNY</t>
  </si>
  <si>
    <t>Teljesülés</t>
  </si>
  <si>
    <t>KIADÁS MEGNEVEZÉSE</t>
  </si>
  <si>
    <t xml:space="preserve"> Intézm.működ.bevétel</t>
  </si>
  <si>
    <t>Személyi juttatás</t>
  </si>
  <si>
    <t xml:space="preserve"> Támog.ért.működ.bevétel</t>
  </si>
  <si>
    <t>Munkaad.terh.jár.</t>
  </si>
  <si>
    <t xml:space="preserve"> Közhatalmi bevételek</t>
  </si>
  <si>
    <t>Dologi kiadás</t>
  </si>
  <si>
    <t xml:space="preserve"> Önk.költségvetési támog.</t>
  </si>
  <si>
    <t>Támog. tám.ért.kiad.</t>
  </si>
  <si>
    <t xml:space="preserve"> Működési célú bevételek</t>
  </si>
  <si>
    <t>Működési célú kiadások</t>
  </si>
  <si>
    <t xml:space="preserve"> Önk.saj.felh.és tőke bevétel</t>
  </si>
  <si>
    <t>Felújítás</t>
  </si>
  <si>
    <t>Felhalmozási célú önkorm. tám.</t>
  </si>
  <si>
    <t>Beruházás</t>
  </si>
  <si>
    <t>Felhalmozási célú bevételek</t>
  </si>
  <si>
    <t>Felhalmozási kiadások</t>
  </si>
  <si>
    <t xml:space="preserve"> Pénzf. nélküli bevétel, pénzmar.</t>
  </si>
  <si>
    <t>Tartalék</t>
  </si>
  <si>
    <t>Államházt. belüli megelőlegezés</t>
  </si>
  <si>
    <t>Átfutó kiadás</t>
  </si>
  <si>
    <t>BEVÉTEL ÖSSZESEN</t>
  </si>
  <si>
    <t>KIADÁS ÖSSZESEN</t>
  </si>
  <si>
    <t>Pénzkészlet 2014. december 31-én:</t>
  </si>
  <si>
    <t xml:space="preserve">Összesen: </t>
  </si>
  <si>
    <t>1. melléklet a 10/2015. (V.22.) önkormányzati rendelethez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</si>
</sst>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  <numFmt numFmtId="196" formatCode="_-* #,##0\ _F_t_-;\-* #,##0\ _F_t_-;_-* &quot;-&quot;??\ _F_t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49" fontId="24" fillId="0" borderId="13" xfId="0" applyNumberFormat="1" applyFont="1" applyBorder="1" applyAlignment="1">
      <alignment/>
    </xf>
    <xf numFmtId="0" fontId="22" fillId="0" borderId="14" xfId="0" applyFont="1" applyBorder="1" applyAlignment="1">
      <alignment/>
    </xf>
    <xf numFmtId="3" fontId="22" fillId="0" borderId="15" xfId="0" applyNumberFormat="1" applyFont="1" applyBorder="1" applyAlignment="1">
      <alignment/>
    </xf>
    <xf numFmtId="9" fontId="22" fillId="0" borderId="15" xfId="65" applyFont="1" applyBorder="1" applyAlignment="1">
      <alignment/>
    </xf>
    <xf numFmtId="0" fontId="22" fillId="0" borderId="15" xfId="0" applyFont="1" applyBorder="1" applyAlignment="1">
      <alignment/>
    </xf>
    <xf numFmtId="9" fontId="22" fillId="0" borderId="16" xfId="65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9" fontId="22" fillId="0" borderId="18" xfId="65" applyFont="1" applyBorder="1" applyAlignment="1">
      <alignment/>
    </xf>
    <xf numFmtId="0" fontId="22" fillId="0" borderId="18" xfId="0" applyFont="1" applyBorder="1" applyAlignment="1">
      <alignment/>
    </xf>
    <xf numFmtId="9" fontId="22" fillId="0" borderId="19" xfId="65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4" fillId="0" borderId="17" xfId="0" applyFont="1" applyBorder="1" applyAlignment="1">
      <alignment/>
    </xf>
    <xf numFmtId="3" fontId="24" fillId="0" borderId="18" xfId="0" applyNumberFormat="1" applyFont="1" applyBorder="1" applyAlignment="1">
      <alignment/>
    </xf>
    <xf numFmtId="0" fontId="24" fillId="0" borderId="18" xfId="0" applyFont="1" applyBorder="1" applyAlignment="1">
      <alignment/>
    </xf>
    <xf numFmtId="0" fontId="22" fillId="0" borderId="20" xfId="0" applyFont="1" applyBorder="1" applyAlignment="1">
      <alignment/>
    </xf>
    <xf numFmtId="3" fontId="22" fillId="0" borderId="21" xfId="0" applyNumberFormat="1" applyFont="1" applyBorder="1" applyAlignment="1">
      <alignment/>
    </xf>
    <xf numFmtId="9" fontId="22" fillId="0" borderId="21" xfId="65" applyFont="1" applyBorder="1" applyAlignment="1">
      <alignment/>
    </xf>
    <xf numFmtId="0" fontId="22" fillId="0" borderId="21" xfId="0" applyFont="1" applyBorder="1" applyAlignment="1">
      <alignment/>
    </xf>
    <xf numFmtId="9" fontId="22" fillId="0" borderId="22" xfId="65" applyFont="1" applyBorder="1" applyAlignment="1">
      <alignment/>
    </xf>
    <xf numFmtId="3" fontId="24" fillId="0" borderId="12" xfId="0" applyNumberFormat="1" applyFont="1" applyBorder="1" applyAlignment="1">
      <alignment/>
    </xf>
    <xf numFmtId="9" fontId="22" fillId="0" borderId="12" xfId="65" applyFont="1" applyBorder="1" applyAlignment="1">
      <alignment/>
    </xf>
    <xf numFmtId="9" fontId="22" fillId="0" borderId="13" xfId="65" applyFont="1" applyBorder="1" applyAlignment="1">
      <alignment/>
    </xf>
    <xf numFmtId="3" fontId="22" fillId="0" borderId="0" xfId="0" applyNumberFormat="1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5" fillId="0" borderId="1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31.28125" style="1" customWidth="1"/>
    <col min="2" max="3" width="11.28125" style="1" customWidth="1"/>
    <col min="4" max="4" width="9.57421875" style="1" customWidth="1"/>
    <col min="5" max="5" width="11.28125" style="1" customWidth="1"/>
    <col min="6" max="6" width="27.421875" style="1" customWidth="1"/>
    <col min="7" max="7" width="11.421875" style="1" customWidth="1"/>
    <col min="8" max="8" width="10.421875" style="1" customWidth="1"/>
    <col min="9" max="9" width="9.140625" style="1" customWidth="1"/>
    <col min="10" max="10" width="11.421875" style="1" customWidth="1"/>
    <col min="11" max="16384" width="9.140625" style="1" customWidth="1"/>
  </cols>
  <sheetData>
    <row r="1" spans="1:7" ht="15.75">
      <c r="A1" s="38" t="s">
        <v>33</v>
      </c>
      <c r="B1" s="38"/>
      <c r="C1" s="38"/>
      <c r="D1" s="38"/>
      <c r="E1" s="38"/>
      <c r="F1" s="38"/>
      <c r="G1" s="38"/>
    </row>
    <row r="2" spans="1:7" ht="15.75">
      <c r="A2" s="2"/>
      <c r="B2" s="2"/>
      <c r="C2" s="2"/>
      <c r="D2" s="2"/>
      <c r="E2" s="2"/>
      <c r="F2" s="2"/>
      <c r="G2" s="2"/>
    </row>
    <row r="3" spans="1:9" ht="15.75">
      <c r="A3" s="37" t="s">
        <v>0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7" t="s">
        <v>1</v>
      </c>
      <c r="B4" s="37"/>
      <c r="C4" s="37"/>
      <c r="D4" s="37"/>
      <c r="E4" s="37"/>
      <c r="F4" s="37"/>
      <c r="G4" s="37"/>
      <c r="H4" s="37"/>
      <c r="I4" s="37"/>
    </row>
    <row r="5" spans="1:7" ht="15.75">
      <c r="A5" s="37"/>
      <c r="B5" s="37"/>
      <c r="C5" s="37"/>
      <c r="D5" s="37"/>
      <c r="E5" s="37"/>
      <c r="F5" s="37"/>
      <c r="G5" s="37"/>
    </row>
    <row r="6" spans="1:7" ht="15.75">
      <c r="A6" s="2"/>
      <c r="B6" s="2"/>
      <c r="C6" s="2"/>
      <c r="D6" s="2"/>
      <c r="E6" s="2"/>
      <c r="F6" s="2"/>
      <c r="G6" s="2"/>
    </row>
    <row r="7" spans="1:10" ht="16.5" thickBot="1">
      <c r="A7" s="2"/>
      <c r="B7" s="2"/>
      <c r="C7" s="2"/>
      <c r="D7" s="2"/>
      <c r="E7" s="2"/>
      <c r="F7" s="3"/>
      <c r="G7" s="3"/>
      <c r="H7" s="4"/>
      <c r="I7" s="35" t="s">
        <v>2</v>
      </c>
      <c r="J7" s="35"/>
    </row>
    <row r="8" spans="1:10" ht="16.5" thickBot="1">
      <c r="A8" s="5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4</v>
      </c>
      <c r="H8" s="6" t="s">
        <v>5</v>
      </c>
      <c r="I8" s="6" t="s">
        <v>6</v>
      </c>
      <c r="J8" s="7" t="s">
        <v>7</v>
      </c>
    </row>
    <row r="9" spans="1:10" ht="15.75">
      <c r="A9" s="8" t="s">
        <v>9</v>
      </c>
      <c r="B9" s="9">
        <v>1350</v>
      </c>
      <c r="C9" s="9">
        <v>2486</v>
      </c>
      <c r="D9" s="9">
        <v>1618</v>
      </c>
      <c r="E9" s="10">
        <f>D9/C9</f>
        <v>0.6508447304907482</v>
      </c>
      <c r="F9" s="11" t="s">
        <v>10</v>
      </c>
      <c r="G9" s="9">
        <v>8240</v>
      </c>
      <c r="H9" s="9">
        <v>9878</v>
      </c>
      <c r="I9" s="9">
        <v>9778</v>
      </c>
      <c r="J9" s="12">
        <f>I9/H9</f>
        <v>0.9898764932172505</v>
      </c>
    </row>
    <row r="10" spans="1:10" ht="15.75">
      <c r="A10" s="13" t="s">
        <v>11</v>
      </c>
      <c r="B10" s="14">
        <v>8598</v>
      </c>
      <c r="C10" s="14">
        <v>9022</v>
      </c>
      <c r="D10" s="14">
        <v>8382</v>
      </c>
      <c r="E10" s="15">
        <f>D10/C10</f>
        <v>0.9290622921746841</v>
      </c>
      <c r="F10" s="16" t="s">
        <v>12</v>
      </c>
      <c r="G10" s="14">
        <v>2057</v>
      </c>
      <c r="H10" s="14">
        <v>2086</v>
      </c>
      <c r="I10" s="14">
        <v>1889</v>
      </c>
      <c r="J10" s="17">
        <f>I10/H10</f>
        <v>0.9055608820709492</v>
      </c>
    </row>
    <row r="11" spans="1:10" ht="15.75">
      <c r="A11" s="13" t="s">
        <v>13</v>
      </c>
      <c r="B11" s="14">
        <v>13940</v>
      </c>
      <c r="C11" s="14">
        <v>15567</v>
      </c>
      <c r="D11" s="14">
        <v>15454</v>
      </c>
      <c r="E11" s="15">
        <f>D11/C11</f>
        <v>0.9927410547954005</v>
      </c>
      <c r="F11" s="16" t="s">
        <v>14</v>
      </c>
      <c r="G11" s="14">
        <v>13412</v>
      </c>
      <c r="H11" s="14">
        <v>14467</v>
      </c>
      <c r="I11" s="14">
        <v>11241</v>
      </c>
      <c r="J11" s="17">
        <f>I11/H11</f>
        <v>0.7770097463192093</v>
      </c>
    </row>
    <row r="12" spans="1:10" ht="15.75">
      <c r="A12" s="13" t="s">
        <v>15</v>
      </c>
      <c r="B12" s="14">
        <v>12760</v>
      </c>
      <c r="C12" s="14">
        <v>12852</v>
      </c>
      <c r="D12" s="14">
        <v>12852</v>
      </c>
      <c r="E12" s="15">
        <f>D12/C12</f>
        <v>1</v>
      </c>
      <c r="F12" s="16" t="s">
        <v>16</v>
      </c>
      <c r="G12" s="14">
        <v>8265</v>
      </c>
      <c r="H12" s="14">
        <v>8568</v>
      </c>
      <c r="I12" s="14">
        <v>8009</v>
      </c>
      <c r="J12" s="17">
        <f>I12/H12</f>
        <v>0.9347572362278245</v>
      </c>
    </row>
    <row r="13" spans="1:10" ht="15.75">
      <c r="A13" s="18"/>
      <c r="B13" s="19"/>
      <c r="C13" s="19"/>
      <c r="D13" s="19"/>
      <c r="E13" s="15"/>
      <c r="F13" s="16"/>
      <c r="G13" s="14"/>
      <c r="H13" s="14"/>
      <c r="I13" s="14"/>
      <c r="J13" s="17"/>
    </row>
    <row r="14" spans="1:10" ht="15.75">
      <c r="A14" s="13"/>
      <c r="B14" s="14"/>
      <c r="C14" s="14"/>
      <c r="D14" s="14"/>
      <c r="E14" s="15"/>
      <c r="F14" s="19"/>
      <c r="G14" s="19"/>
      <c r="H14" s="14"/>
      <c r="I14" s="14"/>
      <c r="J14" s="17"/>
    </row>
    <row r="15" spans="1:10" ht="15.75">
      <c r="A15" s="20" t="s">
        <v>17</v>
      </c>
      <c r="B15" s="21">
        <f>SUM(B9:B14)</f>
        <v>36648</v>
      </c>
      <c r="C15" s="21">
        <f>SUM(C9:C12)</f>
        <v>39927</v>
      </c>
      <c r="D15" s="21">
        <f>SUM(D9:D12)</f>
        <v>38306</v>
      </c>
      <c r="E15" s="15">
        <f>D15/C15</f>
        <v>0.9594009066546447</v>
      </c>
      <c r="F15" s="22" t="s">
        <v>18</v>
      </c>
      <c r="G15" s="21">
        <f>SUM(G9:G13)</f>
        <v>31974</v>
      </c>
      <c r="H15" s="21">
        <f>SUM(H9:H12)</f>
        <v>34999</v>
      </c>
      <c r="I15" s="21">
        <f>SUM(I9:I12)</f>
        <v>30917</v>
      </c>
      <c r="J15" s="17">
        <f>I15/H15</f>
        <v>0.8833680962313208</v>
      </c>
    </row>
    <row r="16" spans="1:10" ht="15.75">
      <c r="A16" s="13" t="s">
        <v>19</v>
      </c>
      <c r="B16" s="14">
        <v>120</v>
      </c>
      <c r="C16" s="14">
        <v>120</v>
      </c>
      <c r="D16" s="14">
        <v>0</v>
      </c>
      <c r="E16" s="15">
        <f>D16/C16</f>
        <v>0</v>
      </c>
      <c r="F16" s="16" t="s">
        <v>20</v>
      </c>
      <c r="G16" s="14">
        <v>7420</v>
      </c>
      <c r="H16" s="14">
        <v>10554</v>
      </c>
      <c r="I16" s="14">
        <v>3290</v>
      </c>
      <c r="J16" s="17">
        <f>I16/H16</f>
        <v>0.3117301497062725</v>
      </c>
    </row>
    <row r="17" spans="1:10" ht="15.75">
      <c r="A17" s="13" t="s">
        <v>21</v>
      </c>
      <c r="B17" s="14">
        <v>0</v>
      </c>
      <c r="C17" s="14">
        <v>2950</v>
      </c>
      <c r="D17" s="14">
        <v>2950</v>
      </c>
      <c r="E17" s="15">
        <f>D17/C17</f>
        <v>1</v>
      </c>
      <c r="F17" s="16" t="s">
        <v>22</v>
      </c>
      <c r="G17" s="14">
        <v>2000</v>
      </c>
      <c r="H17" s="14">
        <v>2948</v>
      </c>
      <c r="I17" s="14">
        <v>948</v>
      </c>
      <c r="J17" s="17">
        <f>I17/H17</f>
        <v>0.32157394843962006</v>
      </c>
    </row>
    <row r="18" spans="1:10" ht="15.75">
      <c r="A18" s="13"/>
      <c r="B18" s="14"/>
      <c r="C18" s="14"/>
      <c r="D18" s="14"/>
      <c r="E18" s="15"/>
      <c r="F18" s="16"/>
      <c r="G18" s="14"/>
      <c r="H18" s="14"/>
      <c r="I18" s="14"/>
      <c r="J18" s="17"/>
    </row>
    <row r="19" spans="1:10" ht="15.75">
      <c r="A19" s="20" t="s">
        <v>23</v>
      </c>
      <c r="B19" s="21">
        <f>SUM(B16:B17)</f>
        <v>120</v>
      </c>
      <c r="C19" s="21">
        <f>SUM(C16:C17)</f>
        <v>3070</v>
      </c>
      <c r="D19" s="21">
        <f>SUM(D16:D17)</f>
        <v>2950</v>
      </c>
      <c r="E19" s="15">
        <f>D19/C19</f>
        <v>0.9609120521172638</v>
      </c>
      <c r="F19" s="22" t="s">
        <v>24</v>
      </c>
      <c r="G19" s="21">
        <f>SUM(G16:G18)</f>
        <v>9420</v>
      </c>
      <c r="H19" s="21">
        <f>SUM(H16:H17)</f>
        <v>13502</v>
      </c>
      <c r="I19" s="21">
        <f>SUM(I16:I17)</f>
        <v>4238</v>
      </c>
      <c r="J19" s="17">
        <f>I19/H19</f>
        <v>0.3138794252703303</v>
      </c>
    </row>
    <row r="20" spans="1:10" ht="15.75">
      <c r="A20" s="18"/>
      <c r="B20" s="19"/>
      <c r="C20" s="19"/>
      <c r="D20" s="19"/>
      <c r="E20" s="15"/>
      <c r="F20" s="19"/>
      <c r="G20" s="19"/>
      <c r="H20" s="14"/>
      <c r="I20" s="14"/>
      <c r="J20" s="17"/>
    </row>
    <row r="21" spans="1:10" ht="15.75">
      <c r="A21" s="13" t="s">
        <v>25</v>
      </c>
      <c r="B21" s="14">
        <v>32513</v>
      </c>
      <c r="C21" s="14">
        <v>32513</v>
      </c>
      <c r="D21" s="14">
        <v>32042</v>
      </c>
      <c r="E21" s="15">
        <f>D21/C21</f>
        <v>0.9855134869129272</v>
      </c>
      <c r="F21" s="16" t="s">
        <v>26</v>
      </c>
      <c r="G21" s="14">
        <v>27887</v>
      </c>
      <c r="H21" s="14">
        <v>27244</v>
      </c>
      <c r="I21" s="14">
        <v>0</v>
      </c>
      <c r="J21" s="17">
        <f>I21/H21</f>
        <v>0</v>
      </c>
    </row>
    <row r="22" spans="1:10" ht="16.5" thickBot="1">
      <c r="A22" s="23" t="s">
        <v>27</v>
      </c>
      <c r="B22" s="24">
        <v>0</v>
      </c>
      <c r="C22" s="24">
        <v>235</v>
      </c>
      <c r="D22" s="24">
        <v>235</v>
      </c>
      <c r="E22" s="25">
        <f>D22/C22</f>
        <v>1</v>
      </c>
      <c r="F22" s="26" t="s">
        <v>28</v>
      </c>
      <c r="G22" s="26"/>
      <c r="H22" s="24"/>
      <c r="I22" s="24">
        <v>140</v>
      </c>
      <c r="J22" s="27"/>
    </row>
    <row r="23" spans="1:10" ht="16.5" thickBot="1">
      <c r="A23" s="5" t="s">
        <v>29</v>
      </c>
      <c r="B23" s="28">
        <f>SUM(B15,B19,B21:B22)</f>
        <v>69281</v>
      </c>
      <c r="C23" s="28">
        <f>SUM(C15,C19,C21:C22)</f>
        <v>75745</v>
      </c>
      <c r="D23" s="28">
        <f>SUM(D15,D19,D21:D22)</f>
        <v>73533</v>
      </c>
      <c r="E23" s="29">
        <f>D23/C23</f>
        <v>0.9707967522608753</v>
      </c>
      <c r="F23" s="6" t="s">
        <v>30</v>
      </c>
      <c r="G23" s="28">
        <f>SUM(G15,G19,G21:G22)</f>
        <v>69281</v>
      </c>
      <c r="H23" s="28">
        <f>SUM(H15,H19,H21:H22)</f>
        <v>75745</v>
      </c>
      <c r="I23" s="28">
        <f>SUM(I15,I19,I21:I22)</f>
        <v>35295</v>
      </c>
      <c r="J23" s="30">
        <f>I23/H23</f>
        <v>0.46597135124430655</v>
      </c>
    </row>
    <row r="25" spans="6:9" ht="15.75">
      <c r="F25" s="36" t="s">
        <v>31</v>
      </c>
      <c r="G25" s="36"/>
      <c r="H25" s="36"/>
      <c r="I25" s="31">
        <v>38238</v>
      </c>
    </row>
    <row r="27" spans="8:9" ht="15.75">
      <c r="H27" s="32" t="s">
        <v>32</v>
      </c>
      <c r="I27" s="33">
        <f>SUM(I23,I25)</f>
        <v>73533</v>
      </c>
    </row>
    <row r="31" spans="4:9" ht="12.75">
      <c r="D31" s="34"/>
      <c r="E31" s="34"/>
      <c r="I31" s="34"/>
    </row>
  </sheetData>
  <sheetProtection/>
  <mergeCells count="6">
    <mergeCell ref="I7:J7"/>
    <mergeCell ref="F25:H25"/>
    <mergeCell ref="A5:G5"/>
    <mergeCell ref="A1:G1"/>
    <mergeCell ref="A4:I4"/>
    <mergeCell ref="A3:I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2015-05-24T15:46:39Z</dcterms:created>
  <dcterms:modified xsi:type="dcterms:W3CDTF">2015-05-24T16:08:59Z</dcterms:modified>
  <cp:category/>
  <cp:version/>
  <cp:contentType/>
  <cp:contentStatus/>
</cp:coreProperties>
</file>