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1340" windowHeight="65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42" i="1"/>
  <c r="D42"/>
  <c r="C42"/>
  <c r="B49"/>
  <c r="C51" l="1"/>
  <c r="D51" l="1"/>
  <c r="B14"/>
  <c r="B25"/>
  <c r="C25"/>
  <c r="D25"/>
  <c r="B51"/>
  <c r="B33"/>
  <c r="B21" l="1"/>
  <c r="D33"/>
  <c r="D21"/>
  <c r="D14"/>
  <c r="D53" l="1"/>
  <c r="B53"/>
  <c r="C33" l="1"/>
  <c r="C21"/>
  <c r="C14"/>
  <c r="C53" l="1"/>
</calcChain>
</file>

<file path=xl/sharedStrings.xml><?xml version="1.0" encoding="utf-8"?>
<sst xmlns="http://schemas.openxmlformats.org/spreadsheetml/2006/main" count="51" uniqueCount="50">
  <si>
    <t>(ezer Ft-ban)</t>
  </si>
  <si>
    <t>B E V É T E L E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</si>
  <si>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</si>
  <si>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</si>
  <si>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</si>
  <si>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</si>
  <si>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</si>
  <si>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</si>
  <si>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</si>
  <si>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 xml:space="preserve">   Gépjárműadó</t>
  </si>
  <si>
    <t>MŰKÖDÉSI CÉLÚ BEVÉTELEK ÖSSZESEN</t>
  </si>
  <si>
    <t>F E L H A L M O Z Á S</t>
  </si>
  <si>
    <t>FELHALMOZÁSI CÉLÚ BEVÉTELEK ÖSSZESEN</t>
  </si>
  <si>
    <t>BEVÉTELEK MINDÖSSZESEN</t>
  </si>
  <si>
    <t xml:space="preserve">   Termőföld bérbeadásából származó jöv.adó</t>
  </si>
  <si>
    <t xml:space="preserve">KASZAPER KÖZSÉG ÖNKORMÁNYZATA </t>
  </si>
  <si>
    <t>Átengedett központi adók összesen</t>
  </si>
  <si>
    <t>Egyéb sajátos működési bevételek összesen</t>
  </si>
  <si>
    <t>Költségvetési támogatás</t>
  </si>
  <si>
    <t>Központosított előirányzatok</t>
  </si>
  <si>
    <t xml:space="preserve">    Felhalmozási és tőkejellegű bevételek</t>
  </si>
  <si>
    <t xml:space="preserve">2012. évi   KÖLTSÉGVETÉS   PÉNZFORGALMI MÉRLEGE </t>
  </si>
  <si>
    <t>Teljesítés</t>
  </si>
  <si>
    <t>Függő bevételek</t>
  </si>
  <si>
    <t>2013. évi eredeti előirányzat</t>
  </si>
  <si>
    <t>2013. évi módosított előirányzat</t>
  </si>
  <si>
    <t xml:space="preserve">   pótlék</t>
  </si>
  <si>
    <t>Bírságok, szabálysértések</t>
  </si>
  <si>
    <t xml:space="preserve">Egyéb sajátos működési bevételek </t>
  </si>
  <si>
    <t>Egyéb saját.műk.bev. ( bérlakások lakbére)</t>
  </si>
  <si>
    <t>Állami támogatás</t>
  </si>
  <si>
    <t>Műk.cél.tám.ért.bev (közmunka prg.)</t>
  </si>
  <si>
    <t>lakossági . hozzáj. (út,ivóvíz,szennyvíz)</t>
  </si>
  <si>
    <t>beruh.célú bev.elkül.állami pénzalap (napelem)</t>
  </si>
  <si>
    <t>beruh.célú bev.elkül.állami pénza.(energetikai pály.)</t>
  </si>
  <si>
    <t>beruh.célú bev.elkül.állami pénzalap (napkollektor)</t>
  </si>
  <si>
    <t>Műk.cél.tám.ért.bev (OEP)</t>
  </si>
  <si>
    <t>Lakott külterületekkel kapcs.tám.</t>
  </si>
  <si>
    <t>Szerkezetátalakítási tartalék</t>
  </si>
  <si>
    <t>Fejezeti tartalék 2013 tám.</t>
  </si>
  <si>
    <t>Egyéb működési célú közp.tám</t>
  </si>
  <si>
    <t>Egyes jövedelempótló tám.</t>
  </si>
  <si>
    <t>Műk.célú tám.ért bev elkül áll.palap</t>
  </si>
  <si>
    <t>Pénzmaradvány</t>
  </si>
  <si>
    <t>Intézmény finanszírozás</t>
  </si>
  <si>
    <t>Műk.cél.tám.ért.bev (Közös Hiv.)</t>
  </si>
  <si>
    <t>Műk.cél.tám.ért.bev (TÁMOP)</t>
  </si>
  <si>
    <t>Hitelfelvétel (napelem)</t>
  </si>
  <si>
    <t>Pénzmaradvány (kazánprogram)</t>
  </si>
  <si>
    <t>2013. év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</si>
</sst>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b/>
      <sz val="11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</font>
    <font>
      <sz val="12"/>
      <name val="Arial CE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3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3" fontId="10" fillId="0" borderId="8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view="pageLayout" topLeftCell="B1" zoomScaleSheetLayoutView="100" workbookViewId="0">
      <selection activeCell="A10" sqref="A10"/>
    </sheetView>
  </sheetViews>
  <sheetFormatPr defaultRowHeight="15"/>
  <cols>
    <col min="1" max="1" width="90.7109375" style="2" customWidth="1"/>
    <col min="2" max="2" width="29.28515625" style="2" customWidth="1"/>
    <col min="3" max="3" width="20.85546875" style="20" customWidth="1"/>
    <col min="4" max="4" width="16.28515625" style="2" customWidth="1"/>
    <col min="5" max="16384" width="9.140625" style="2"/>
  </cols>
  <sheetData>
    <row r="1" spans="1:4" ht="27" customHeight="1">
      <c r="A1" s="48"/>
      <c r="B1" s="48"/>
      <c r="C1" s="49"/>
    </row>
    <row r="2" spans="1:4" s="5" customFormat="1" ht="30" customHeight="1">
      <c r="A2" s="45" t="s">
        <v>15</v>
      </c>
      <c r="B2" s="45"/>
      <c r="C2" s="45"/>
    </row>
    <row r="3" spans="1:4" s="5" customFormat="1" ht="30" customHeight="1">
      <c r="A3" s="45" t="s">
        <v>49</v>
      </c>
      <c r="B3" s="45"/>
      <c r="C3" s="45"/>
    </row>
    <row r="4" spans="1:4" ht="21.75" customHeight="1" thickBot="1">
      <c r="A4" s="53" t="s">
        <v>0</v>
      </c>
      <c r="B4" s="53"/>
      <c r="C4" s="53"/>
      <c r="D4" s="6"/>
    </row>
    <row r="5" spans="1:4" ht="45" customHeight="1" thickBot="1">
      <c r="A5" s="54" t="s">
        <v>1</v>
      </c>
      <c r="B5" s="55"/>
      <c r="C5" s="56"/>
      <c r="D5" s="57"/>
    </row>
    <row r="6" spans="1:4" s="4" customFormat="1" ht="30" customHeight="1" thickBot="1">
      <c r="A6" s="3" t="s">
        <v>2</v>
      </c>
      <c r="B6" s="7" t="s">
        <v>24</v>
      </c>
      <c r="C6" s="7" t="s">
        <v>25</v>
      </c>
      <c r="D6" s="23" t="s">
        <v>22</v>
      </c>
    </row>
    <row r="7" spans="1:4" ht="60" customHeight="1" thickBot="1">
      <c r="A7" s="50" t="s">
        <v>3</v>
      </c>
      <c r="B7" s="51"/>
      <c r="C7" s="52"/>
    </row>
    <row r="8" spans="1:4" s="9" customFormat="1" ht="21.75" customHeight="1" thickBot="1">
      <c r="A8" s="8" t="s">
        <v>4</v>
      </c>
      <c r="B8" s="8">
        <v>35084</v>
      </c>
      <c r="C8" s="21">
        <v>47102</v>
      </c>
      <c r="D8" s="12">
        <v>49879</v>
      </c>
    </row>
    <row r="9" spans="1:4" s="9" customFormat="1" ht="18" customHeight="1">
      <c r="A9" s="10" t="s">
        <v>5</v>
      </c>
      <c r="B9" s="10"/>
      <c r="C9" s="11"/>
      <c r="D9" s="16"/>
    </row>
    <row r="10" spans="1:4" s="9" customFormat="1" ht="18" customHeight="1">
      <c r="A10" s="10" t="s">
        <v>6</v>
      </c>
      <c r="B10" s="10">
        <v>24366</v>
      </c>
      <c r="C10" s="11">
        <v>24366</v>
      </c>
      <c r="D10" s="18">
        <v>19591</v>
      </c>
    </row>
    <row r="11" spans="1:4" s="9" customFormat="1" ht="18" customHeight="1">
      <c r="A11" s="10" t="s">
        <v>26</v>
      </c>
      <c r="B11" s="10">
        <v>1700</v>
      </c>
      <c r="C11" s="11">
        <v>1700</v>
      </c>
      <c r="D11" s="18">
        <v>198</v>
      </c>
    </row>
    <row r="12" spans="1:4" s="9" customFormat="1" ht="18" customHeight="1">
      <c r="A12" s="10"/>
      <c r="B12" s="10"/>
      <c r="C12" s="11"/>
      <c r="D12" s="18"/>
    </row>
    <row r="13" spans="1:4" s="9" customFormat="1" ht="18" customHeight="1" thickBot="1">
      <c r="A13" s="10"/>
      <c r="B13" s="10"/>
      <c r="C13" s="11"/>
      <c r="D13" s="25"/>
    </row>
    <row r="14" spans="1:4" s="9" customFormat="1" ht="18" customHeight="1" thickBot="1">
      <c r="A14" s="12" t="s">
        <v>7</v>
      </c>
      <c r="B14" s="22">
        <f>SUM(B10:B13)</f>
        <v>26066</v>
      </c>
      <c r="C14" s="22">
        <f>SUM(C10:C13)</f>
        <v>26066</v>
      </c>
      <c r="D14" s="22">
        <f>SUM(D10:D13)</f>
        <v>19789</v>
      </c>
    </row>
    <row r="15" spans="1:4" s="9" customFormat="1" ht="18" customHeight="1">
      <c r="A15" s="10" t="s">
        <v>8</v>
      </c>
      <c r="B15" s="10"/>
      <c r="C15" s="13"/>
    </row>
    <row r="16" spans="1:4" s="9" customFormat="1" ht="18" hidden="1" customHeight="1">
      <c r="A16" s="10"/>
      <c r="B16" s="10"/>
      <c r="C16" s="11"/>
    </row>
    <row r="17" spans="1:4" s="9" customFormat="1" hidden="1">
      <c r="A17" s="10"/>
      <c r="B17" s="10"/>
      <c r="C17" s="11"/>
    </row>
    <row r="18" spans="1:4" s="9" customFormat="1" ht="18" customHeight="1">
      <c r="A18" s="10"/>
      <c r="B18" s="10"/>
      <c r="C18" s="11"/>
    </row>
    <row r="19" spans="1:4" s="9" customFormat="1" ht="18" customHeight="1">
      <c r="A19" s="10" t="s">
        <v>9</v>
      </c>
      <c r="B19" s="10">
        <v>4412</v>
      </c>
      <c r="C19" s="11">
        <v>4412</v>
      </c>
      <c r="D19" s="9">
        <v>3004</v>
      </c>
    </row>
    <row r="20" spans="1:4" s="9" customFormat="1" ht="18" customHeight="1" thickBot="1">
      <c r="A20" s="10" t="s">
        <v>14</v>
      </c>
      <c r="B20" s="10">
        <v>50</v>
      </c>
      <c r="C20" s="11">
        <v>50</v>
      </c>
      <c r="D20" s="9">
        <v>51</v>
      </c>
    </row>
    <row r="21" spans="1:4" s="9" customFormat="1" ht="18" customHeight="1" thickBot="1">
      <c r="A21" s="8" t="s">
        <v>16</v>
      </c>
      <c r="B21" s="21">
        <f>SUM(B16:B20)</f>
        <v>4462</v>
      </c>
      <c r="C21" s="21">
        <f>SUM(C16:C20)</f>
        <v>4462</v>
      </c>
      <c r="D21" s="21">
        <f>SUM(D16:D20)</f>
        <v>3055</v>
      </c>
    </row>
    <row r="22" spans="1:4" s="9" customFormat="1" ht="18" customHeight="1">
      <c r="A22" s="10" t="s">
        <v>28</v>
      </c>
      <c r="B22" s="10">
        <v>50</v>
      </c>
      <c r="C22" s="14">
        <v>50</v>
      </c>
      <c r="D22" s="16">
        <v>41</v>
      </c>
    </row>
    <row r="23" spans="1:4" s="9" customFormat="1" ht="18" customHeight="1">
      <c r="A23" s="10" t="s">
        <v>27</v>
      </c>
      <c r="B23" s="10">
        <v>50</v>
      </c>
      <c r="C23" s="11">
        <v>50</v>
      </c>
      <c r="D23" s="18">
        <v>261</v>
      </c>
    </row>
    <row r="24" spans="1:4" s="9" customFormat="1" ht="18" customHeight="1" thickBot="1">
      <c r="A24" s="10" t="s">
        <v>29</v>
      </c>
      <c r="B24" s="10">
        <v>300</v>
      </c>
      <c r="C24" s="11">
        <v>300</v>
      </c>
      <c r="D24" s="25">
        <v>368</v>
      </c>
    </row>
    <row r="25" spans="1:4" s="9" customFormat="1" ht="18" customHeight="1" thickBot="1">
      <c r="A25" s="8" t="s">
        <v>17</v>
      </c>
      <c r="B25" s="21">
        <f>SUM(B22:B24)</f>
        <v>400</v>
      </c>
      <c r="C25" s="21">
        <f>SUM(C22:C24)</f>
        <v>400</v>
      </c>
      <c r="D25" s="21">
        <f>SUM(D22:D24)</f>
        <v>670</v>
      </c>
    </row>
    <row r="26" spans="1:4" s="9" customFormat="1" ht="18" customHeight="1">
      <c r="A26" s="40" t="s">
        <v>30</v>
      </c>
      <c r="B26" s="41">
        <v>51311</v>
      </c>
      <c r="C26" s="35">
        <v>50840</v>
      </c>
      <c r="D26" s="35">
        <v>50840</v>
      </c>
    </row>
    <row r="27" spans="1:4" s="9" customFormat="1" ht="18" customHeight="1">
      <c r="A27" s="42" t="s">
        <v>37</v>
      </c>
      <c r="B27" s="34">
        <v>33</v>
      </c>
      <c r="C27" s="35">
        <v>33</v>
      </c>
      <c r="D27" s="35">
        <v>33</v>
      </c>
    </row>
    <row r="28" spans="1:4" s="9" customFormat="1" ht="18" customHeight="1">
      <c r="A28" s="42" t="s">
        <v>19</v>
      </c>
      <c r="B28" s="34"/>
      <c r="C28" s="35">
        <v>3274</v>
      </c>
      <c r="D28" s="35">
        <v>3274</v>
      </c>
    </row>
    <row r="29" spans="1:4" s="9" customFormat="1" ht="18" customHeight="1">
      <c r="A29" s="42" t="s">
        <v>38</v>
      </c>
      <c r="B29" s="34"/>
      <c r="C29" s="35">
        <v>5727</v>
      </c>
      <c r="D29" s="35">
        <v>5727</v>
      </c>
    </row>
    <row r="30" spans="1:4" s="9" customFormat="1" ht="18" customHeight="1">
      <c r="A30" s="42" t="s">
        <v>39</v>
      </c>
      <c r="B30" s="34"/>
      <c r="C30" s="35">
        <v>16863</v>
      </c>
      <c r="D30" s="35">
        <v>16863</v>
      </c>
    </row>
    <row r="31" spans="1:4" s="9" customFormat="1" ht="18" customHeight="1">
      <c r="A31" s="42" t="s">
        <v>40</v>
      </c>
      <c r="B31" s="34"/>
      <c r="C31" s="35">
        <v>4694</v>
      </c>
      <c r="D31" s="35">
        <v>4694</v>
      </c>
    </row>
    <row r="32" spans="1:4" s="9" customFormat="1" ht="18" customHeight="1" thickBot="1">
      <c r="A32" s="42" t="s">
        <v>41</v>
      </c>
      <c r="B32" s="34"/>
      <c r="C32" s="35">
        <v>19963</v>
      </c>
      <c r="D32" s="35">
        <v>19963</v>
      </c>
    </row>
    <row r="33" spans="1:4" s="9" customFormat="1" ht="18" customHeight="1" thickBot="1">
      <c r="A33" s="8" t="s">
        <v>18</v>
      </c>
      <c r="B33" s="21">
        <f>SUM(B26:B32)</f>
        <v>51344</v>
      </c>
      <c r="C33" s="21">
        <f>SUM(C26:C32)</f>
        <v>101394</v>
      </c>
      <c r="D33" s="21">
        <f>SUM(D26:D32)</f>
        <v>101394</v>
      </c>
    </row>
    <row r="34" spans="1:4" s="9" customFormat="1">
      <c r="A34" s="42" t="s">
        <v>36</v>
      </c>
      <c r="B34" s="34">
        <v>7752</v>
      </c>
      <c r="C34" s="35">
        <v>7752</v>
      </c>
      <c r="D34" s="35">
        <v>8080</v>
      </c>
    </row>
    <row r="35" spans="1:4" s="9" customFormat="1" ht="18" customHeight="1">
      <c r="A35" s="42" t="s">
        <v>31</v>
      </c>
      <c r="B35" s="36">
        <v>13196</v>
      </c>
      <c r="C35" s="37">
        <v>168774</v>
      </c>
      <c r="D35" s="37">
        <v>176464</v>
      </c>
    </row>
    <row r="36" spans="1:4" s="9" customFormat="1" ht="18" customHeight="1">
      <c r="A36" s="42" t="s">
        <v>42</v>
      </c>
      <c r="B36" s="36">
        <v>3159</v>
      </c>
      <c r="C36" s="37">
        <v>3159</v>
      </c>
      <c r="D36" s="37">
        <v>3159</v>
      </c>
    </row>
    <row r="37" spans="1:4" s="9" customFormat="1" ht="18" customHeight="1">
      <c r="A37" s="33" t="s">
        <v>32</v>
      </c>
      <c r="B37" s="36">
        <v>200</v>
      </c>
      <c r="C37" s="37">
        <v>170</v>
      </c>
      <c r="D37" s="37">
        <v>35</v>
      </c>
    </row>
    <row r="38" spans="1:4" s="9" customFormat="1" ht="18" customHeight="1">
      <c r="A38" s="42" t="s">
        <v>43</v>
      </c>
      <c r="B38" s="36">
        <v>0</v>
      </c>
      <c r="C38" s="37">
        <v>5577</v>
      </c>
      <c r="D38" s="37">
        <v>1390</v>
      </c>
    </row>
    <row r="39" spans="1:4" s="9" customFormat="1" ht="18" customHeight="1">
      <c r="A39" s="43" t="s">
        <v>44</v>
      </c>
      <c r="B39" s="36">
        <v>54398</v>
      </c>
      <c r="C39" s="33">
        <v>58866</v>
      </c>
      <c r="D39" s="33">
        <v>53087</v>
      </c>
    </row>
    <row r="40" spans="1:4" s="9" customFormat="1" ht="18" customHeight="1">
      <c r="A40" s="42" t="s">
        <v>45</v>
      </c>
      <c r="B40" s="36">
        <v>34991</v>
      </c>
      <c r="C40" s="33">
        <v>34991</v>
      </c>
      <c r="D40" s="33">
        <v>32609</v>
      </c>
    </row>
    <row r="41" spans="1:4" s="9" customFormat="1" ht="18" customHeight="1" thickBot="1">
      <c r="A41" s="42" t="s">
        <v>46</v>
      </c>
      <c r="B41" s="35">
        <v>0</v>
      </c>
      <c r="C41" s="35">
        <v>1172</v>
      </c>
      <c r="D41" s="35">
        <v>1172</v>
      </c>
    </row>
    <row r="42" spans="1:4" s="9" customFormat="1" ht="21.95" customHeight="1" thickTop="1" thickBot="1">
      <c r="A42" s="15" t="s">
        <v>10</v>
      </c>
      <c r="B42" s="26">
        <f>B8+B14+B21+B25+B33+B34+B35+B37+B36+B38+B39+B40</f>
        <v>231052</v>
      </c>
      <c r="C42" s="26">
        <f>C8+C14+C21+C25+C33+C34+C35+C37+C36+C38+C39+C40+C41</f>
        <v>459885</v>
      </c>
      <c r="D42" s="26">
        <f>D8+D14+D21+D25+D33+D34+D35+D37+D36+D38+D39+D40+D41</f>
        <v>450783</v>
      </c>
    </row>
    <row r="43" spans="1:4" s="9" customFormat="1" ht="60" customHeight="1" thickTop="1" thickBot="1">
      <c r="A43" s="46" t="s">
        <v>11</v>
      </c>
      <c r="B43" s="47"/>
      <c r="C43" s="47"/>
    </row>
    <row r="44" spans="1:4" s="17" customFormat="1" ht="27.75" customHeight="1" thickBot="1">
      <c r="A44" s="24" t="s">
        <v>20</v>
      </c>
      <c r="B44" s="24"/>
      <c r="C44" s="29"/>
      <c r="D44" s="24"/>
    </row>
    <row r="45" spans="1:4" s="17" customFormat="1" ht="18" customHeight="1">
      <c r="A45" s="33" t="s">
        <v>47</v>
      </c>
      <c r="B45" s="37">
        <v>0</v>
      </c>
      <c r="C45" s="37">
        <v>0</v>
      </c>
      <c r="D45" s="37">
        <v>59268</v>
      </c>
    </row>
    <row r="46" spans="1:4" s="19" customFormat="1" ht="18" customHeight="1">
      <c r="A46" s="33"/>
      <c r="B46" s="37"/>
      <c r="C46" s="37"/>
      <c r="D46" s="37"/>
    </row>
    <row r="47" spans="1:4" s="19" customFormat="1" ht="18" customHeight="1">
      <c r="A47" s="33" t="s">
        <v>48</v>
      </c>
      <c r="B47" s="33">
        <v>0</v>
      </c>
      <c r="C47" s="33">
        <v>11176</v>
      </c>
      <c r="D47" s="33">
        <v>11176</v>
      </c>
    </row>
    <row r="48" spans="1:4" s="19" customFormat="1" ht="18" customHeight="1">
      <c r="A48" s="38" t="s">
        <v>33</v>
      </c>
      <c r="B48" s="37">
        <v>59268</v>
      </c>
      <c r="C48" s="37">
        <v>59268</v>
      </c>
      <c r="D48" s="37">
        <v>12594</v>
      </c>
    </row>
    <row r="49" spans="1:4" s="19" customFormat="1" ht="18" customHeight="1">
      <c r="A49" s="38" t="s">
        <v>34</v>
      </c>
      <c r="B49" s="39">
        <f>21447-3159</f>
        <v>18288</v>
      </c>
      <c r="C49" s="39">
        <v>18288</v>
      </c>
      <c r="D49" s="39">
        <v>18091</v>
      </c>
    </row>
    <row r="50" spans="1:4" s="19" customFormat="1" ht="18" customHeight="1" thickBot="1">
      <c r="A50" s="38" t="s">
        <v>35</v>
      </c>
      <c r="B50" s="39">
        <v>40715</v>
      </c>
      <c r="C50" s="44">
        <v>40715</v>
      </c>
      <c r="D50" s="44">
        <v>0</v>
      </c>
    </row>
    <row r="51" spans="1:4" s="9" customFormat="1" ht="17.25" thickTop="1" thickBot="1">
      <c r="A51" s="28" t="s">
        <v>12</v>
      </c>
      <c r="B51" s="26">
        <f>SUM(B44:B50)</f>
        <v>118271</v>
      </c>
      <c r="C51" s="26">
        <f>SUM(C44:C50)</f>
        <v>129447</v>
      </c>
      <c r="D51" s="31">
        <f>SUM(D44:D50)</f>
        <v>101129</v>
      </c>
    </row>
    <row r="52" spans="1:4" s="9" customFormat="1" ht="17.25" thickTop="1" thickBot="1">
      <c r="A52" s="30" t="s">
        <v>23</v>
      </c>
      <c r="B52" s="26"/>
      <c r="C52" s="26"/>
      <c r="D52" s="31">
        <v>947</v>
      </c>
    </row>
    <row r="53" spans="1:4" ht="21.95" customHeight="1" thickTop="1" thickBot="1">
      <c r="A53" s="1" t="s">
        <v>13</v>
      </c>
      <c r="B53" s="27">
        <f>B42+B51</f>
        <v>349323</v>
      </c>
      <c r="C53" s="27">
        <f>C42+C51</f>
        <v>589332</v>
      </c>
      <c r="D53" s="32">
        <f>D42+D51+D52</f>
        <v>552859</v>
      </c>
    </row>
    <row r="54" spans="1:4" ht="15.75" thickTop="1"/>
  </sheetData>
  <mergeCells count="7">
    <mergeCell ref="A3:C3"/>
    <mergeCell ref="A43:C43"/>
    <mergeCell ref="A1:C1"/>
    <mergeCell ref="A7:C7"/>
    <mergeCell ref="A4:C4"/>
    <mergeCell ref="A2:C2"/>
    <mergeCell ref="A5:D5"/>
  </mergeCells>
  <phoneticPr fontId="0" type="noConversion"/>
  <printOptions horizontalCentered="1" headings="1"/>
  <pageMargins left="0.19685039370078741" right="0.19685039370078741" top="0.98425196850393704" bottom="0.59055118110236227" header="0.31496062992125984" footer="0.51181102362204722"/>
  <pageSetup paperSize="9" scale="59" orientation="portrait" r:id="rId1"/>
  <headerFooter alignWithMargins="0">
    <oddHeader>&amp;R5. melléklet a 7/2014. (V. 15.)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sqref="A1:D2"/>
    </sheetView>
  </sheetViews>
  <sheetFormatPr defaultRowHeight="12.75"/>
  <sheetData>
    <row r="1" spans="1:4" ht="15">
      <c r="A1" s="58" t="s">
        <v>15</v>
      </c>
      <c r="B1" s="58"/>
      <c r="C1" s="58"/>
      <c r="D1" s="58"/>
    </row>
    <row r="2" spans="1:4" ht="15">
      <c r="A2" s="58" t="s">
        <v>21</v>
      </c>
      <c r="B2" s="58"/>
      <c r="C2" s="58"/>
      <c r="D2" s="58"/>
    </row>
  </sheetData>
  <mergeCells count="2">
    <mergeCell ref="A1:D1"/>
    <mergeCell ref="A2:D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Giliczó Pálné</cp:lastModifiedBy>
  <cp:lastPrinted>2014-05-10T16:45:07Z</cp:lastPrinted>
  <dcterms:created xsi:type="dcterms:W3CDTF">2006-02-10T07:44:02Z</dcterms:created>
  <dcterms:modified xsi:type="dcterms:W3CDTF">2014-05-17T11:36:25Z</dcterms:modified>
</cp:coreProperties>
</file>