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Kiadás" sheetId="1" r:id="rId1"/>
    <sheet name="Finanszírozási kiadás" sheetId="2" r:id="rId2"/>
    <sheet name="Bevétel" sheetId="3" r:id="rId3"/>
    <sheet name="Finanszírozsái bevétel" sheetId="4" r:id="rId4"/>
  </sheets>
  <definedNames>
    <definedName name="_xlnm.Print_Area" localSheetId="0">'Kiadás'!$A$1:$AA$60</definedName>
    <definedName name="_xlnm.Print_Area">'Kiadás'!$A$1:$AA$60</definedName>
  </definedNames>
  <calcPr fullCalcOnLoad="1"/>
</workbook>
</file>

<file path=xl/sharedStrings.xml><?xml version="1.0" encoding="utf-8"?>
<sst xmlns="http://schemas.openxmlformats.org/spreadsheetml/2006/main" count="130" uniqueCount="117">
  <si>
    <t>Megnevezés</t>
  </si>
  <si>
    <t>Eredeti előirányzat</t>
  </si>
  <si>
    <t>Módosított előirányzat</t>
  </si>
  <si>
    <t>Törvény szerinti illetmények, munkabérek (K1101)</t>
  </si>
  <si>
    <t>Béren kívüli juttatások (K1107)</t>
  </si>
  <si>
    <t>Foglalkoztatottak egyéb személyi juttatásai (&gt;=14) (K1113)</t>
  </si>
  <si>
    <t>Foglalkoztatottak személyi juttatásai (=01+…+13) (K11)</t>
  </si>
  <si>
    <t>Választott tisztségviselők juttatásai (K121)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</si>
  <si>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</si>
  <si>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</si>
  <si>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</si>
  <si>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</si>
  <si>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</si>
  <si>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</si>
  <si>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</si>
  <si>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</si>
  <si>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</si>
  <si>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</si>
  <si>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</si>
  <si>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</si>
  <si>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</si>
  <si>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</si>
  <si>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Bérleti és lízing díjak (&gt;=38) (K333)</t>
  </si>
  <si>
    <t>Karbantartási, kisjavítási szolgáltatások (K334)</t>
  </si>
  <si>
    <t>Szakmai tevékenységet segítő szolgáltatások  (K336)</t>
  </si>
  <si>
    <t>ebből: biztosítási díjak (K337)</t>
  </si>
  <si>
    <t>Szolgáltatási kiadások (=35+36+37+39+40+42+43) (K33)</t>
  </si>
  <si>
    <t>Működési célú előzetesen felszámított általános forgalmi adó (K351)</t>
  </si>
  <si>
    <t>Egyéb dologi kiadások (K355)</t>
  </si>
  <si>
    <t>Különféle befizetések és egyéb dologi kiadások (=49+50+51+54+58) (K35)</t>
  </si>
  <si>
    <t>Dologi kiadások (=31+34+45+48+59) (K3)</t>
  </si>
  <si>
    <t>ebből: települési támogatás [Szoctv. 45. §], (K48)</t>
  </si>
  <si>
    <t>A helyi önkormányzatok előző évi elszámolásából származó kiadások (K5021)</t>
  </si>
  <si>
    <t>ebből: helyi önkormányzatok és költségvetési szerveik (K506)</t>
  </si>
  <si>
    <t>ebből: társulások és költségvetési szerveik (K506)</t>
  </si>
  <si>
    <t>ebből: nonprofit gazdasági társaságok (K512)</t>
  </si>
  <si>
    <t>ebből: egyéb civil szervezetek (K512)</t>
  </si>
  <si>
    <t>Tartalékok (K513)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</si>
  <si>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</si>
  <si>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</si>
  <si>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</si>
  <si>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</si>
  <si>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</si>
  <si>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</si>
  <si>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</si>
  <si>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</si>
  <si>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</si>
  <si>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</si>
  <si>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elkülönített állami pénzalapok (B16)</t>
  </si>
  <si>
    <t>Működési célú támogatások államháztartáson belülről (=07+...+10+21+32) (B1)</t>
  </si>
  <si>
    <t>Egyéb felhalmozási célú támogatások bevételei államháztartáson belülről (=69+…+78) (B25)</t>
  </si>
  <si>
    <t>ebből: egyéb fejezeti kezelésű előirányzatok (B25)</t>
  </si>
  <si>
    <t>ebből: elkülönített állami pénzalapok (B25)</t>
  </si>
  <si>
    <t>Felhalmozási célú támogatások államháztartáson belülről (=44+45+46+57+68) (B2)</t>
  </si>
  <si>
    <t>ebből: magánszemélyek kommunális adója (B34)</t>
  </si>
  <si>
    <t>ebből: állandó jelleggel végzett iparűzési tevékenység után fizetett helyi iparűzési adó (B351)</t>
  </si>
  <si>
    <t>ebből: belföldi gépjárművek adójának a helyi önkormányzatot megillető része (B354)</t>
  </si>
  <si>
    <t>Készletértékesítés ellenértéke (B401)</t>
  </si>
  <si>
    <t>Rövid lejáratú hitelek, kölcsönök törlesztése pénzügyi vállalkozásnak (&gt;=05) (K9113)</t>
  </si>
  <si>
    <t>Hitel-, kölcsöntörlesztés államháztartáson kívülre (=01+03+04) (K911)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</si>
  <si>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</si>
  <si>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</si>
  <si>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</si>
  <si>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Rövid lejáratú hitelek, kölcsönök felvétele pénzügyi vállalkozástól (B8113)</t>
  </si>
  <si>
    <t>Hitel-, kölcsönfelvétel pénzügyi vállalkozástól (=01+02+03) (B811)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</si>
  <si>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</si>
  <si>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</si>
  <si>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</si>
  <si>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</si>
  <si>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</si>
  <si>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Módosítás %-a</t>
  </si>
  <si>
    <t>Ruházati költségtérítés (K1108)</t>
  </si>
  <si>
    <t>Munkavégzésre irányuló egyéb jogviszonyban nem saját foglalkoztatottnak fizetett juttatások (K122)</t>
  </si>
  <si>
    <t>Egyéb szolgáltatások (&gt;=44) (K337)</t>
  </si>
  <si>
    <t>Egyéb nem intézményi ellátások (&gt;=100+…+118) (K48)</t>
  </si>
  <si>
    <t>Ellátottak pénzbeli juttatásai (=61+62+73+74+84+93+96+99) (K4)</t>
  </si>
  <si>
    <t>Elvonások és befizetések (=122+123+124) (K502)</t>
  </si>
  <si>
    <t>Egyéb működési célú támogatások államháztartáson belülre (=150+…+159) (K506)</t>
  </si>
  <si>
    <t>ebből: központi költségvetési szervek (K506)</t>
  </si>
  <si>
    <t>Egyéb működési célú támogatások államháztartáson kívülre (=178+…+187) (K512)</t>
  </si>
  <si>
    <t>ebből: egyéb vállalkozások (K512)</t>
  </si>
  <si>
    <t>Egyéb működési célú kiadások (=120+125+126+127+138+149+160+162+174+175+176+177+188) (K5)</t>
  </si>
  <si>
    <t>Ingatlanok beszerzése, létesítése (&gt;=192) (K62)</t>
  </si>
  <si>
    <t>Beruházások (=190+191+193+…+197) (K6)</t>
  </si>
  <si>
    <t>Felújítások (=199+...+202) (K7)</t>
  </si>
  <si>
    <t>Egyéb felhalmozási célú támogatások államháztartáson kívülre (=255+…+264) (K89)</t>
  </si>
  <si>
    <t>ebből: egyéb civil szervezetek (K89)</t>
  </si>
  <si>
    <t>Egyéb felhalmozási célú kiadások (=204+205+216+227+238+240+252+253+254) (K8)</t>
  </si>
  <si>
    <t>Költségvetési kiadások (=20+21+60+119+189+198+203+265) (K1-K8)</t>
  </si>
  <si>
    <t>Önkormányzat 2019. évi előirányzat módosítás - Kiadás</t>
  </si>
  <si>
    <t>Évközi módosított előirányzat</t>
  </si>
  <si>
    <t>Mód.  %-a</t>
  </si>
  <si>
    <t>Év végi módosított előirányzat</t>
  </si>
  <si>
    <t>Önkormányzat 2019. évi előirányzat módosítás - Finanszírozási kiadás</t>
  </si>
  <si>
    <t>1. melléklet</t>
  </si>
  <si>
    <t>Önkormányzat 2019. évi előirányzat módosítás - Finanszírozási bevétel</t>
  </si>
  <si>
    <t>ebből: egyéb fejezeti kezelésű előirányzatok (B16)</t>
  </si>
  <si>
    <t>ebből: társadalombiztosítás pénzügyi alapjai (B16)</t>
  </si>
  <si>
    <t>Felhalmozási célú önkormányzati támogatások (B21)</t>
  </si>
  <si>
    <t>Vagyoni tipusú adók (=109+…+114) (B34)</t>
  </si>
  <si>
    <t>Értékesítési és forgalmi adók (=116+…+136) (B351)</t>
  </si>
  <si>
    <t>Gépjárműadók (=143+…+146) (B354)</t>
  </si>
  <si>
    <t>Termékek és szolgáltatások adói (=115+137+141+142+147)  (B35)</t>
  </si>
  <si>
    <t>Egyéb közhatalmi bevételek (&gt;=166+…+183) (B36)</t>
  </si>
  <si>
    <t>Közhatalmi bevételek (=92+93+103+108+164+165) (B3)</t>
  </si>
  <si>
    <t>Szolgáltatások ellenértéke (&gt;=187+188) (B402)</t>
  </si>
  <si>
    <t>ebből:tárgyi eszközök bérbeadásából származó bevétel (B402)</t>
  </si>
  <si>
    <t>Egyéb kapott (járó) kamatok és kamatjellegű bevételek (&gt;=205+206) (B4082)</t>
  </si>
  <si>
    <t>Kamatbevételek és más nyereségjellegű bevételek (=201+204) (B408)</t>
  </si>
  <si>
    <t>Biztosító által fizetett kártérítés (B410)</t>
  </si>
  <si>
    <t>Egyéb működési bevételek (&gt;=218+219) (B411)</t>
  </si>
  <si>
    <t>ebből: kiadások visszatérítései (B411)</t>
  </si>
  <si>
    <t>Működési bevételek (=185+186+189+191+198+…+200+207+215+216+217) (B4)</t>
  </si>
  <si>
    <t>Működési célú visszatérítendő támogatások, kölcsönök visszatérülése államháztartáson kívülről (=234+…+242) (B64)</t>
  </si>
  <si>
    <t>Működési célú átvett pénzeszközök (=230+...+233+243) (B6)</t>
  </si>
  <si>
    <t>Költségvetési bevételek (=43+79+184+220+229+255+281) (B1-B7)</t>
  </si>
  <si>
    <t>Önkormányzat 2019. évi előirányzat módosítás - Bevétel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</si>
</sst>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0"/>
      <name val="Arial CE"/>
      <family val="0"/>
    </font>
    <font>
      <sz val="9"/>
      <name val="Arial CE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7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9" fillId="22" borderId="1" applyNumberFormat="0" applyAlignment="0" applyProtection="0"/>
    <xf numFmtId="0" fontId="3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30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4" borderId="7" applyNumberFormat="0" applyFont="0" applyAlignment="0" applyProtection="0"/>
    <xf numFmtId="0" fontId="34" fillId="25" borderId="0" applyNumberFormat="0" applyBorder="0" applyAlignment="0" applyProtection="0"/>
    <xf numFmtId="0" fontId="35" fillId="26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6" borderId="1" applyNumberFormat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1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wrapText="1"/>
    </xf>
    <xf numFmtId="9" fontId="0" fillId="0" borderId="10" xfId="63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5" fillId="17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center" wrapText="1"/>
    </xf>
    <xf numFmtId="9" fontId="8" fillId="0" borderId="10" xfId="63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3" fontId="4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center" wrapText="1"/>
    </xf>
    <xf numFmtId="9" fontId="0" fillId="0" borderId="10" xfId="63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9" fillId="17" borderId="10" xfId="0" applyFont="1" applyFill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60"/>
  <sheetViews>
    <sheetView workbookViewId="0" topLeftCell="A1">
      <selection activeCell="A17" sqref="A17"/>
    </sheetView>
  </sheetViews>
  <sheetFormatPr defaultColWidth="9.00390625" defaultRowHeight="12.75"/>
  <cols>
    <col min="1" max="1" width="46.375" style="14" customWidth="1"/>
    <col min="2" max="2" width="11.25390625" style="0" customWidth="1"/>
    <col min="3" max="3" width="11.375" style="0" customWidth="1"/>
    <col min="4" max="4" width="11.875" style="0" customWidth="1"/>
    <col min="5" max="5" width="7.25390625" style="0" customWidth="1"/>
  </cols>
  <sheetData>
    <row r="1" spans="1:5" ht="12.75">
      <c r="A1" s="27" t="s">
        <v>89</v>
      </c>
      <c r="B1" s="27"/>
      <c r="C1" s="27"/>
      <c r="D1" s="27"/>
      <c r="E1" s="27"/>
    </row>
    <row r="2" spans="1:5" ht="12.75">
      <c r="A2" s="13"/>
      <c r="B2" s="1"/>
      <c r="C2" s="1"/>
      <c r="D2" s="26" t="s">
        <v>94</v>
      </c>
      <c r="E2" s="26"/>
    </row>
    <row r="3" spans="1:5" ht="41.25" customHeight="1">
      <c r="A3" s="12" t="s">
        <v>0</v>
      </c>
      <c r="B3" s="12" t="s">
        <v>1</v>
      </c>
      <c r="C3" s="12" t="s">
        <v>90</v>
      </c>
      <c r="D3" s="12" t="s">
        <v>92</v>
      </c>
      <c r="E3" s="12" t="s">
        <v>91</v>
      </c>
    </row>
    <row r="4" spans="1:5" ht="12.75" customHeight="1">
      <c r="A4" s="3" t="s">
        <v>3</v>
      </c>
      <c r="B4" s="9">
        <v>21181392</v>
      </c>
      <c r="C4" s="9">
        <v>21000000</v>
      </c>
      <c r="D4" s="9">
        <v>18800000</v>
      </c>
      <c r="E4" s="10">
        <f>D4/B4</f>
        <v>0.8875715061597462</v>
      </c>
    </row>
    <row r="5" spans="1:5" ht="12.75">
      <c r="A5" s="3" t="s">
        <v>4</v>
      </c>
      <c r="B5" s="9">
        <v>90000</v>
      </c>
      <c r="C5" s="9">
        <v>90000</v>
      </c>
      <c r="D5" s="9">
        <v>90000</v>
      </c>
      <c r="E5" s="10">
        <f>D5/B5</f>
        <v>1</v>
      </c>
    </row>
    <row r="6" spans="1:5" ht="14.25" customHeight="1">
      <c r="A6" s="3" t="s">
        <v>71</v>
      </c>
      <c r="B6" s="9">
        <v>30000</v>
      </c>
      <c r="C6" s="9">
        <v>30000</v>
      </c>
      <c r="D6" s="9">
        <v>30000</v>
      </c>
      <c r="E6" s="10">
        <f>D6/B6</f>
        <v>1</v>
      </c>
    </row>
    <row r="7" spans="1:5" ht="12.75" customHeight="1">
      <c r="A7" s="3" t="s">
        <v>5</v>
      </c>
      <c r="B7" s="9">
        <v>0</v>
      </c>
      <c r="C7" s="9">
        <v>281392</v>
      </c>
      <c r="D7" s="9">
        <v>401392</v>
      </c>
      <c r="E7" s="10"/>
    </row>
    <row r="8" spans="1:5" ht="25.5">
      <c r="A8" s="3" t="s">
        <v>6</v>
      </c>
      <c r="B8" s="9">
        <v>21301392</v>
      </c>
      <c r="C8" s="9">
        <v>21401392</v>
      </c>
      <c r="D8" s="9">
        <v>19321392</v>
      </c>
      <c r="E8" s="10">
        <f>D8/B8</f>
        <v>0.9070483281092616</v>
      </c>
    </row>
    <row r="9" spans="1:5" ht="12.75">
      <c r="A9" s="3" t="s">
        <v>7</v>
      </c>
      <c r="B9" s="9">
        <v>5257925</v>
      </c>
      <c r="C9" s="9">
        <v>5257925</v>
      </c>
      <c r="D9" s="9">
        <v>5257925</v>
      </c>
      <c r="E9" s="10">
        <f>D9/B9</f>
        <v>1</v>
      </c>
    </row>
    <row r="10" spans="1:5" ht="25.5">
      <c r="A10" s="3" t="s">
        <v>72</v>
      </c>
      <c r="B10" s="9">
        <v>0</v>
      </c>
      <c r="C10" s="9">
        <v>0</v>
      </c>
      <c r="D10" s="9">
        <v>250001</v>
      </c>
      <c r="E10" s="10"/>
    </row>
    <row r="11" spans="1:5" ht="12.75">
      <c r="A11" s="3" t="s">
        <v>8</v>
      </c>
      <c r="B11" s="9">
        <v>5257925</v>
      </c>
      <c r="C11" s="9">
        <v>5257925</v>
      </c>
      <c r="D11" s="9">
        <v>5507926</v>
      </c>
      <c r="E11" s="10">
        <f>D11/B11</f>
        <v>1.0475474640661477</v>
      </c>
    </row>
    <row r="12" spans="1:5" ht="12.75">
      <c r="A12" s="6" t="s">
        <v>9</v>
      </c>
      <c r="B12" s="11">
        <v>26559317</v>
      </c>
      <c r="C12" s="11">
        <v>26659317</v>
      </c>
      <c r="D12" s="11">
        <v>24829318</v>
      </c>
      <c r="E12" s="10">
        <f>D12/B12</f>
        <v>0.9348628204558121</v>
      </c>
    </row>
    <row r="13" spans="1:5" ht="25.5">
      <c r="A13" s="6" t="s">
        <v>10</v>
      </c>
      <c r="B13" s="11">
        <v>3686224</v>
      </c>
      <c r="C13" s="11">
        <v>3686224</v>
      </c>
      <c r="D13" s="11">
        <v>3686224</v>
      </c>
      <c r="E13" s="10">
        <f>D13/B13</f>
        <v>1</v>
      </c>
    </row>
    <row r="14" spans="1:5" ht="14.25" customHeight="1">
      <c r="A14" s="3" t="s">
        <v>11</v>
      </c>
      <c r="B14" s="9">
        <v>0</v>
      </c>
      <c r="C14" s="9">
        <v>0</v>
      </c>
      <c r="D14" s="9">
        <v>0</v>
      </c>
      <c r="E14" s="10"/>
    </row>
    <row r="15" spans="1:5" ht="12.75">
      <c r="A15" s="3" t="s">
        <v>12</v>
      </c>
      <c r="B15" s="9">
        <v>0</v>
      </c>
      <c r="C15" s="9">
        <v>0</v>
      </c>
      <c r="D15" s="9">
        <v>0</v>
      </c>
      <c r="E15" s="10"/>
    </row>
    <row r="16" spans="1:5" ht="25.5">
      <c r="A16" s="3" t="s">
        <v>13</v>
      </c>
      <c r="B16" s="9">
        <v>0</v>
      </c>
      <c r="C16" s="9">
        <v>0</v>
      </c>
      <c r="D16" s="9">
        <v>0</v>
      </c>
      <c r="E16" s="10"/>
    </row>
    <row r="17" spans="1:5" ht="12.75">
      <c r="A17" s="3" t="s">
        <v>14</v>
      </c>
      <c r="B17" s="9">
        <v>90000</v>
      </c>
      <c r="C17" s="9">
        <v>90000</v>
      </c>
      <c r="D17" s="9">
        <v>90000</v>
      </c>
      <c r="E17" s="10">
        <f aca="true" t="shared" si="0" ref="E17:E28">D17/B17</f>
        <v>1</v>
      </c>
    </row>
    <row r="18" spans="1:5" ht="12.75" customHeight="1">
      <c r="A18" s="3" t="s">
        <v>15</v>
      </c>
      <c r="B18" s="9">
        <v>6414786</v>
      </c>
      <c r="C18" s="9">
        <v>5370233</v>
      </c>
      <c r="D18" s="9">
        <v>7355233</v>
      </c>
      <c r="E18" s="10">
        <f t="shared" si="0"/>
        <v>1.1466061377573624</v>
      </c>
    </row>
    <row r="19" spans="1:5" ht="12.75">
      <c r="A19" s="3" t="s">
        <v>16</v>
      </c>
      <c r="B19" s="9">
        <v>6504786</v>
      </c>
      <c r="C19" s="9">
        <v>5460233</v>
      </c>
      <c r="D19" s="9">
        <v>7445233</v>
      </c>
      <c r="E19" s="10">
        <f t="shared" si="0"/>
        <v>1.1445777001733801</v>
      </c>
    </row>
    <row r="20" spans="1:5" ht="12.75">
      <c r="A20" s="3" t="s">
        <v>17</v>
      </c>
      <c r="B20" s="9">
        <v>295000</v>
      </c>
      <c r="C20" s="9">
        <v>385000</v>
      </c>
      <c r="D20" s="9">
        <v>385000</v>
      </c>
      <c r="E20" s="10">
        <f t="shared" si="0"/>
        <v>1.305084745762712</v>
      </c>
    </row>
    <row r="21" spans="1:5" ht="12.75">
      <c r="A21" s="3" t="s">
        <v>18</v>
      </c>
      <c r="B21" s="9">
        <v>130000</v>
      </c>
      <c r="C21" s="9">
        <v>130000</v>
      </c>
      <c r="D21" s="9">
        <v>146000</v>
      </c>
      <c r="E21" s="10">
        <f t="shared" si="0"/>
        <v>1.123076923076923</v>
      </c>
    </row>
    <row r="22" spans="1:5" ht="12.75">
      <c r="A22" s="3" t="s">
        <v>19</v>
      </c>
      <c r="B22" s="9">
        <v>425000</v>
      </c>
      <c r="C22" s="9">
        <v>515000</v>
      </c>
      <c r="D22" s="9">
        <v>531000</v>
      </c>
      <c r="E22" s="10">
        <f t="shared" si="0"/>
        <v>1.2494117647058824</v>
      </c>
    </row>
    <row r="23" spans="1:5" ht="12.75">
      <c r="A23" s="3" t="s">
        <v>20</v>
      </c>
      <c r="B23" s="9">
        <v>1350000</v>
      </c>
      <c r="C23" s="9">
        <v>1750000</v>
      </c>
      <c r="D23" s="9">
        <v>2025000</v>
      </c>
      <c r="E23" s="10">
        <f t="shared" si="0"/>
        <v>1.5</v>
      </c>
    </row>
    <row r="24" spans="1:5" ht="12.75">
      <c r="A24" s="3" t="s">
        <v>21</v>
      </c>
      <c r="B24" s="9">
        <v>476197</v>
      </c>
      <c r="C24" s="9">
        <v>476197</v>
      </c>
      <c r="D24" s="9">
        <v>476197</v>
      </c>
      <c r="E24" s="10">
        <f t="shared" si="0"/>
        <v>1</v>
      </c>
    </row>
    <row r="25" spans="1:5" ht="13.5" customHeight="1">
      <c r="A25" s="3" t="s">
        <v>22</v>
      </c>
      <c r="B25" s="9">
        <v>60000</v>
      </c>
      <c r="C25" s="9">
        <v>680000</v>
      </c>
      <c r="D25" s="9">
        <v>980000</v>
      </c>
      <c r="E25" s="10">
        <f t="shared" si="0"/>
        <v>16.333333333333332</v>
      </c>
    </row>
    <row r="26" spans="1:5" ht="12.75">
      <c r="A26" s="3" t="s">
        <v>23</v>
      </c>
      <c r="B26" s="9">
        <v>965000</v>
      </c>
      <c r="C26" s="9">
        <v>1515000</v>
      </c>
      <c r="D26" s="9">
        <v>1569000</v>
      </c>
      <c r="E26" s="10">
        <f t="shared" si="0"/>
        <v>1.6259067357512953</v>
      </c>
    </row>
    <row r="27" spans="1:5" ht="25.5">
      <c r="A27" s="3" t="s">
        <v>24</v>
      </c>
      <c r="B27" s="9">
        <v>362000</v>
      </c>
      <c r="C27" s="9">
        <v>627670</v>
      </c>
      <c r="D27" s="9">
        <v>657670</v>
      </c>
      <c r="E27" s="10">
        <f t="shared" si="0"/>
        <v>1.816767955801105</v>
      </c>
    </row>
    <row r="28" spans="1:5" ht="12.75" customHeight="1">
      <c r="A28" s="3" t="s">
        <v>73</v>
      </c>
      <c r="B28" s="9">
        <v>4050000</v>
      </c>
      <c r="C28" s="9">
        <v>3950000</v>
      </c>
      <c r="D28" s="9">
        <v>19652492</v>
      </c>
      <c r="E28" s="10">
        <f t="shared" si="0"/>
        <v>4.852467160493827</v>
      </c>
    </row>
    <row r="29" spans="1:5" ht="12.75">
      <c r="A29" s="3" t="s">
        <v>25</v>
      </c>
      <c r="B29" s="9">
        <v>0</v>
      </c>
      <c r="C29" s="9">
        <v>0</v>
      </c>
      <c r="D29" s="9">
        <v>0</v>
      </c>
      <c r="E29" s="10"/>
    </row>
    <row r="30" spans="1:5" ht="13.5" customHeight="1">
      <c r="A30" s="3" t="s">
        <v>26</v>
      </c>
      <c r="B30" s="9">
        <v>7263197</v>
      </c>
      <c r="C30" s="9">
        <v>8998867</v>
      </c>
      <c r="D30" s="9">
        <v>25360359</v>
      </c>
      <c r="E30" s="10">
        <f aca="true" t="shared" si="1" ref="E30:E35">D30/B30</f>
        <v>3.4916248313242777</v>
      </c>
    </row>
    <row r="31" spans="1:5" ht="12.75" customHeight="1">
      <c r="A31" s="3" t="s">
        <v>27</v>
      </c>
      <c r="B31" s="9">
        <v>3667456</v>
      </c>
      <c r="C31" s="9">
        <v>3477456</v>
      </c>
      <c r="D31" s="9">
        <v>7967176</v>
      </c>
      <c r="E31" s="10">
        <f t="shared" si="1"/>
        <v>2.1723985236632695</v>
      </c>
    </row>
    <row r="32" spans="1:5" ht="12.75">
      <c r="A32" s="3" t="s">
        <v>28</v>
      </c>
      <c r="B32" s="9">
        <v>490000</v>
      </c>
      <c r="C32" s="9">
        <v>900000</v>
      </c>
      <c r="D32" s="9">
        <v>1420000</v>
      </c>
      <c r="E32" s="10">
        <f t="shared" si="1"/>
        <v>2.8979591836734695</v>
      </c>
    </row>
    <row r="33" spans="1:5" ht="25.5">
      <c r="A33" s="3" t="s">
        <v>29</v>
      </c>
      <c r="B33" s="9">
        <v>4157456</v>
      </c>
      <c r="C33" s="9">
        <v>4377456</v>
      </c>
      <c r="D33" s="9">
        <v>9387176</v>
      </c>
      <c r="E33" s="10">
        <f t="shared" si="1"/>
        <v>2.2579134932516425</v>
      </c>
    </row>
    <row r="34" spans="1:5" ht="12.75">
      <c r="A34" s="6" t="s">
        <v>30</v>
      </c>
      <c r="B34" s="11">
        <v>18350439</v>
      </c>
      <c r="C34" s="11">
        <v>19351556</v>
      </c>
      <c r="D34" s="11">
        <v>42723768</v>
      </c>
      <c r="E34" s="10">
        <f t="shared" si="1"/>
        <v>2.32821503616344</v>
      </c>
    </row>
    <row r="35" spans="1:5" ht="25.5">
      <c r="A35" s="3" t="s">
        <v>74</v>
      </c>
      <c r="B35" s="9">
        <v>4176000</v>
      </c>
      <c r="C35" s="9">
        <v>3656000</v>
      </c>
      <c r="D35" s="9">
        <v>3656000</v>
      </c>
      <c r="E35" s="10">
        <f t="shared" si="1"/>
        <v>0.8754789272030651</v>
      </c>
    </row>
    <row r="36" spans="1:5" ht="12.75">
      <c r="A36" s="3" t="s">
        <v>31</v>
      </c>
      <c r="B36" s="9">
        <v>0</v>
      </c>
      <c r="C36" s="9">
        <v>0</v>
      </c>
      <c r="D36" s="9">
        <v>0</v>
      </c>
      <c r="E36" s="10"/>
    </row>
    <row r="37" spans="1:5" ht="25.5">
      <c r="A37" s="6" t="s">
        <v>75</v>
      </c>
      <c r="B37" s="11">
        <v>4176000</v>
      </c>
      <c r="C37" s="11">
        <v>3656000</v>
      </c>
      <c r="D37" s="11">
        <v>3656000</v>
      </c>
      <c r="E37" s="10">
        <f>D37/B37</f>
        <v>0.8754789272030651</v>
      </c>
    </row>
    <row r="38" spans="1:5" ht="12.75" customHeight="1">
      <c r="A38" s="3" t="s">
        <v>32</v>
      </c>
      <c r="B38" s="9">
        <v>1082080</v>
      </c>
      <c r="C38" s="9">
        <v>1101585</v>
      </c>
      <c r="D38" s="9">
        <v>1101585</v>
      </c>
      <c r="E38" s="10">
        <f>D38/B38</f>
        <v>1.0180254694662132</v>
      </c>
    </row>
    <row r="39" spans="1:5" ht="15" customHeight="1">
      <c r="A39" s="3" t="s">
        <v>76</v>
      </c>
      <c r="B39" s="9">
        <v>1082080</v>
      </c>
      <c r="C39" s="9">
        <v>1101585</v>
      </c>
      <c r="D39" s="9">
        <v>1101585</v>
      </c>
      <c r="E39" s="10">
        <f>D39/B39</f>
        <v>1.0180254694662132</v>
      </c>
    </row>
    <row r="40" spans="1:5" ht="14.25" customHeight="1">
      <c r="A40" s="3" t="s">
        <v>77</v>
      </c>
      <c r="B40" s="9">
        <v>2824509</v>
      </c>
      <c r="C40" s="9">
        <v>2974509</v>
      </c>
      <c r="D40" s="9">
        <v>2974509</v>
      </c>
      <c r="E40" s="10">
        <f>D40/B40</f>
        <v>1.0531065753375188</v>
      </c>
    </row>
    <row r="41" spans="1:5" ht="25.5" customHeight="1">
      <c r="A41" s="3" t="s">
        <v>78</v>
      </c>
      <c r="B41" s="9">
        <v>0</v>
      </c>
      <c r="C41" s="9">
        <v>0</v>
      </c>
      <c r="D41" s="9">
        <v>0</v>
      </c>
      <c r="E41" s="10"/>
    </row>
    <row r="42" spans="1:5" ht="13.5" customHeight="1">
      <c r="A42" s="3" t="s">
        <v>33</v>
      </c>
      <c r="B42" s="9">
        <v>0</v>
      </c>
      <c r="C42" s="9">
        <v>0</v>
      </c>
      <c r="D42" s="9">
        <v>0</v>
      </c>
      <c r="E42" s="10"/>
    </row>
    <row r="43" spans="1:5" ht="12.75">
      <c r="A43" s="3" t="s">
        <v>34</v>
      </c>
      <c r="B43" s="9">
        <v>0</v>
      </c>
      <c r="C43" s="9">
        <v>0</v>
      </c>
      <c r="D43" s="9">
        <v>0</v>
      </c>
      <c r="E43" s="10"/>
    </row>
    <row r="44" spans="1:5" ht="12.75" customHeight="1">
      <c r="A44" s="3" t="s">
        <v>79</v>
      </c>
      <c r="B44" s="9">
        <v>790275</v>
      </c>
      <c r="C44" s="9">
        <v>790275</v>
      </c>
      <c r="D44" s="9">
        <v>1838275</v>
      </c>
      <c r="E44" s="10">
        <f>D44/B44</f>
        <v>2.326120654202651</v>
      </c>
    </row>
    <row r="45" spans="1:5" ht="25.5" customHeight="1">
      <c r="A45" s="3" t="s">
        <v>35</v>
      </c>
      <c r="B45" s="9">
        <v>0</v>
      </c>
      <c r="C45" s="9">
        <v>0</v>
      </c>
      <c r="D45" s="9">
        <v>0</v>
      </c>
      <c r="E45" s="10"/>
    </row>
    <row r="46" spans="1:5" ht="12.75">
      <c r="A46" s="3" t="s">
        <v>36</v>
      </c>
      <c r="B46" s="9">
        <v>0</v>
      </c>
      <c r="C46" s="9">
        <v>0</v>
      </c>
      <c r="D46" s="9">
        <v>0</v>
      </c>
      <c r="E46" s="10"/>
    </row>
    <row r="47" spans="1:5" ht="14.25" customHeight="1">
      <c r="A47" s="3" t="s">
        <v>80</v>
      </c>
      <c r="B47" s="9">
        <v>0</v>
      </c>
      <c r="C47" s="9">
        <v>0</v>
      </c>
      <c r="D47" s="9">
        <v>0</v>
      </c>
      <c r="E47" s="10"/>
    </row>
    <row r="48" spans="1:5" ht="13.5" customHeight="1">
      <c r="A48" s="3" t="s">
        <v>37</v>
      </c>
      <c r="B48" s="9">
        <v>1368285</v>
      </c>
      <c r="C48" s="9">
        <v>1767663</v>
      </c>
      <c r="D48" s="9">
        <v>22702014</v>
      </c>
      <c r="E48" s="10">
        <f aca="true" t="shared" si="2" ref="E48:E56">D48/B48</f>
        <v>16.591582893914644</v>
      </c>
    </row>
    <row r="49" spans="1:5" ht="38.25">
      <c r="A49" s="6" t="s">
        <v>81</v>
      </c>
      <c r="B49" s="11">
        <v>6065149</v>
      </c>
      <c r="C49" s="11">
        <v>6634032</v>
      </c>
      <c r="D49" s="11">
        <v>28616383</v>
      </c>
      <c r="E49" s="10">
        <f t="shared" si="2"/>
        <v>4.718166528143002</v>
      </c>
    </row>
    <row r="50" spans="1:5" ht="12.75">
      <c r="A50" s="3" t="s">
        <v>82</v>
      </c>
      <c r="B50" s="9">
        <v>6847000</v>
      </c>
      <c r="C50" s="9">
        <v>5247000</v>
      </c>
      <c r="D50" s="9">
        <v>173663041</v>
      </c>
      <c r="E50" s="10">
        <f t="shared" si="2"/>
        <v>25.363376807360886</v>
      </c>
    </row>
    <row r="51" spans="1:5" ht="12.75">
      <c r="A51" s="3" t="s">
        <v>38</v>
      </c>
      <c r="B51" s="9">
        <v>2196631</v>
      </c>
      <c r="C51" s="9">
        <v>3796631</v>
      </c>
      <c r="D51" s="9">
        <v>4696631</v>
      </c>
      <c r="E51" s="10">
        <f t="shared" si="2"/>
        <v>2.138106491258659</v>
      </c>
    </row>
    <row r="52" spans="1:5" ht="25.5">
      <c r="A52" s="3" t="s">
        <v>39</v>
      </c>
      <c r="B52" s="9">
        <v>2446370</v>
      </c>
      <c r="C52" s="9">
        <v>2446370</v>
      </c>
      <c r="D52" s="9">
        <v>49268701</v>
      </c>
      <c r="E52" s="10">
        <f t="shared" si="2"/>
        <v>20.139513237981173</v>
      </c>
    </row>
    <row r="53" spans="1:5" ht="38.25" customHeight="1">
      <c r="A53" s="6" t="s">
        <v>83</v>
      </c>
      <c r="B53" s="11">
        <v>11490001</v>
      </c>
      <c r="C53" s="11">
        <v>11490001</v>
      </c>
      <c r="D53" s="11">
        <v>227628373</v>
      </c>
      <c r="E53" s="10">
        <f t="shared" si="2"/>
        <v>19.810996796257893</v>
      </c>
    </row>
    <row r="54" spans="1:5" ht="12.75">
      <c r="A54" s="3" t="s">
        <v>40</v>
      </c>
      <c r="B54" s="9">
        <v>9357757</v>
      </c>
      <c r="C54" s="9">
        <v>9357757</v>
      </c>
      <c r="D54" s="9">
        <v>10593227</v>
      </c>
      <c r="E54" s="10">
        <f t="shared" si="2"/>
        <v>1.1320262964725414</v>
      </c>
    </row>
    <row r="55" spans="1:5" ht="14.25" customHeight="1">
      <c r="A55" s="3" t="s">
        <v>41</v>
      </c>
      <c r="B55" s="9">
        <v>2527504</v>
      </c>
      <c r="C55" s="9">
        <v>2527504</v>
      </c>
      <c r="D55" s="9">
        <v>2861080</v>
      </c>
      <c r="E55" s="10">
        <f t="shared" si="2"/>
        <v>1.1319784261469021</v>
      </c>
    </row>
    <row r="56" spans="1:5" ht="12.75" customHeight="1">
      <c r="A56" s="6" t="s">
        <v>84</v>
      </c>
      <c r="B56" s="11">
        <v>11885261</v>
      </c>
      <c r="C56" s="11">
        <v>11885261</v>
      </c>
      <c r="D56" s="11">
        <v>13454307</v>
      </c>
      <c r="E56" s="10">
        <f t="shared" si="2"/>
        <v>1.1320161164319404</v>
      </c>
    </row>
    <row r="57" spans="1:5" ht="13.5" customHeight="1">
      <c r="A57" s="3" t="s">
        <v>85</v>
      </c>
      <c r="B57" s="9">
        <v>0</v>
      </c>
      <c r="C57" s="11"/>
      <c r="D57" s="9">
        <v>134</v>
      </c>
      <c r="E57" s="10"/>
    </row>
    <row r="58" spans="1:5" ht="12.75">
      <c r="A58" s="3" t="s">
        <v>86</v>
      </c>
      <c r="B58" s="9">
        <v>0</v>
      </c>
      <c r="C58" s="9"/>
      <c r="D58" s="9">
        <v>0</v>
      </c>
      <c r="E58" s="10"/>
    </row>
    <row r="59" spans="1:5" ht="25.5">
      <c r="A59" s="6" t="s">
        <v>87</v>
      </c>
      <c r="B59" s="11">
        <v>0</v>
      </c>
      <c r="C59" s="11"/>
      <c r="D59" s="11">
        <v>134</v>
      </c>
      <c r="E59" s="10"/>
    </row>
    <row r="60" spans="1:5" ht="15" customHeight="1">
      <c r="A60" s="6" t="s">
        <v>88</v>
      </c>
      <c r="B60" s="11">
        <v>82212391</v>
      </c>
      <c r="C60" s="11">
        <v>83362391</v>
      </c>
      <c r="D60" s="11">
        <v>344594507</v>
      </c>
      <c r="E60" s="10">
        <f>D60/B60</f>
        <v>4.1915154492952285</v>
      </c>
    </row>
  </sheetData>
  <sheetProtection/>
  <mergeCells count="2">
    <mergeCell ref="D2:E2"/>
    <mergeCell ref="A1:E1"/>
  </mergeCells>
  <printOptions/>
  <pageMargins left="0.75" right="0.75" top="1" bottom="1" header="0.5" footer="0.5"/>
  <pageSetup fitToHeight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D2" sqref="D2:E2"/>
    </sheetView>
  </sheetViews>
  <sheetFormatPr defaultColWidth="9.00390625" defaultRowHeight="12.75"/>
  <cols>
    <col min="1" max="1" width="74.00390625" style="0" customWidth="1"/>
    <col min="2" max="3" width="16.375" style="0" customWidth="1"/>
    <col min="4" max="4" width="14.00390625" style="0" customWidth="1"/>
    <col min="5" max="5" width="12.25390625" style="0" customWidth="1"/>
  </cols>
  <sheetData>
    <row r="1" spans="1:5" ht="12.75">
      <c r="A1" s="27" t="s">
        <v>93</v>
      </c>
      <c r="B1" s="27"/>
      <c r="C1" s="27"/>
      <c r="D1" s="27"/>
      <c r="E1" s="27"/>
    </row>
    <row r="2" spans="1:5" ht="12.75">
      <c r="A2" s="1"/>
      <c r="B2" s="1"/>
      <c r="C2" s="1"/>
      <c r="D2" s="26"/>
      <c r="E2" s="26"/>
    </row>
    <row r="3" spans="1:5" ht="45" customHeight="1">
      <c r="A3" s="2" t="s">
        <v>0</v>
      </c>
      <c r="B3" s="2" t="s">
        <v>1</v>
      </c>
      <c r="C3" s="2" t="s">
        <v>90</v>
      </c>
      <c r="D3" s="2" t="s">
        <v>92</v>
      </c>
      <c r="E3" s="7" t="s">
        <v>70</v>
      </c>
    </row>
    <row r="4" spans="1:5" ht="13.5" customHeight="1">
      <c r="A4" s="3" t="s">
        <v>58</v>
      </c>
      <c r="B4" s="4"/>
      <c r="C4" s="4"/>
      <c r="D4" s="8">
        <v>5000000</v>
      </c>
      <c r="E4" s="5"/>
    </row>
    <row r="5" spans="1:5" ht="12.75" customHeight="1">
      <c r="A5" s="3" t="s">
        <v>59</v>
      </c>
      <c r="B5" s="4"/>
      <c r="C5" s="19"/>
      <c r="D5" s="8">
        <v>5000000</v>
      </c>
      <c r="E5" s="5"/>
    </row>
    <row r="6" spans="1:5" ht="12.75" customHeight="1">
      <c r="A6" s="3" t="s">
        <v>60</v>
      </c>
      <c r="B6" s="15">
        <v>1514152</v>
      </c>
      <c r="C6" s="9">
        <v>1514152</v>
      </c>
      <c r="D6" s="17">
        <v>1514152</v>
      </c>
      <c r="E6" s="5">
        <f>D6/B6</f>
        <v>1</v>
      </c>
    </row>
    <row r="7" spans="1:5" ht="13.5" customHeight="1">
      <c r="A7" s="3" t="s">
        <v>61</v>
      </c>
      <c r="B7" s="15">
        <v>1514152</v>
      </c>
      <c r="C7" s="9">
        <v>1514152</v>
      </c>
      <c r="D7" s="17">
        <v>6514152</v>
      </c>
      <c r="E7" s="5">
        <f>D7/B7</f>
        <v>4.302178381034401</v>
      </c>
    </row>
    <row r="8" spans="1:5" ht="12.75" customHeight="1">
      <c r="A8" s="6" t="s">
        <v>62</v>
      </c>
      <c r="B8" s="16">
        <v>1514152</v>
      </c>
      <c r="C8" s="11">
        <v>1514152</v>
      </c>
      <c r="D8" s="18">
        <v>6514152</v>
      </c>
      <c r="E8" s="5">
        <f>D8/B8</f>
        <v>4.302178381034401</v>
      </c>
    </row>
  </sheetData>
  <sheetProtection/>
  <mergeCells count="2">
    <mergeCell ref="D2:E2"/>
    <mergeCell ref="A1:E1"/>
  </mergeCells>
  <printOptions/>
  <pageMargins left="0.75" right="0.75" top="1" bottom="1" header="0.5" footer="0.5"/>
  <pageSetup fitToHeight="0" fitToWidth="1" horizontalDpi="600" verticalDpi="600" orientation="portrait" scale="68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D2" sqref="D2:E2"/>
    </sheetView>
  </sheetViews>
  <sheetFormatPr defaultColWidth="9.00390625" defaultRowHeight="12.75"/>
  <cols>
    <col min="1" max="1" width="52.625" style="0" customWidth="1"/>
    <col min="2" max="2" width="14.25390625" style="0" customWidth="1"/>
    <col min="3" max="3" width="13.875" style="0" customWidth="1"/>
    <col min="4" max="4" width="15.25390625" style="0" customWidth="1"/>
    <col min="5" max="5" width="11.625" style="0" customWidth="1"/>
  </cols>
  <sheetData>
    <row r="1" spans="1:5" ht="19.5" customHeight="1">
      <c r="A1" s="27" t="s">
        <v>116</v>
      </c>
      <c r="B1" s="27"/>
      <c r="C1" s="27"/>
      <c r="D1" s="27"/>
      <c r="E1" s="27"/>
    </row>
    <row r="2" spans="1:5" ht="12.75">
      <c r="A2" s="1"/>
      <c r="B2" s="1"/>
      <c r="C2" s="1"/>
      <c r="D2" s="26"/>
      <c r="E2" s="26"/>
    </row>
    <row r="3" spans="1:5" ht="45" customHeight="1">
      <c r="A3" s="2" t="s">
        <v>0</v>
      </c>
      <c r="B3" s="2" t="s">
        <v>1</v>
      </c>
      <c r="C3" s="24" t="s">
        <v>90</v>
      </c>
      <c r="D3" s="12" t="s">
        <v>92</v>
      </c>
      <c r="E3" s="7" t="s">
        <v>70</v>
      </c>
    </row>
    <row r="4" spans="1:5" ht="25.5" customHeight="1">
      <c r="A4" s="21" t="s">
        <v>42</v>
      </c>
      <c r="B4" s="9">
        <v>19926031</v>
      </c>
      <c r="C4" s="9">
        <v>19926031</v>
      </c>
      <c r="D4" s="9">
        <v>19926031</v>
      </c>
      <c r="E4" s="22">
        <f>D4/B4</f>
        <v>1</v>
      </c>
    </row>
    <row r="5" spans="1:5" ht="26.25" customHeight="1">
      <c r="A5" s="21" t="s">
        <v>43</v>
      </c>
      <c r="B5" s="9">
        <v>7880770</v>
      </c>
      <c r="C5" s="9">
        <v>9030770</v>
      </c>
      <c r="D5" s="9">
        <v>8937029</v>
      </c>
      <c r="E5" s="22">
        <f aca="true" t="shared" si="0" ref="E5:E39">D5/B5</f>
        <v>1.134029923471945</v>
      </c>
    </row>
    <row r="6" spans="1:5" ht="25.5">
      <c r="A6" s="21" t="s">
        <v>44</v>
      </c>
      <c r="B6" s="9">
        <v>1800000</v>
      </c>
      <c r="C6" s="9">
        <v>1800000</v>
      </c>
      <c r="D6" s="9">
        <v>1800000</v>
      </c>
      <c r="E6" s="22">
        <f t="shared" si="0"/>
        <v>1</v>
      </c>
    </row>
    <row r="7" spans="1:5" ht="25.5">
      <c r="A7" s="21" t="s">
        <v>45</v>
      </c>
      <c r="B7" s="9">
        <v>0</v>
      </c>
      <c r="C7" s="9"/>
      <c r="D7" s="9">
        <v>2462720</v>
      </c>
      <c r="E7" s="22"/>
    </row>
    <row r="8" spans="1:5" ht="13.5" customHeight="1">
      <c r="A8" s="21" t="s">
        <v>46</v>
      </c>
      <c r="B8" s="9">
        <v>29606801</v>
      </c>
      <c r="C8" s="9">
        <v>30756801</v>
      </c>
      <c r="D8" s="9">
        <v>33125780</v>
      </c>
      <c r="E8" s="22">
        <f t="shared" si="0"/>
        <v>1.1188571166469488</v>
      </c>
    </row>
    <row r="9" spans="1:5" ht="25.5">
      <c r="A9" s="21" t="s">
        <v>47</v>
      </c>
      <c r="B9" s="9">
        <v>27955127</v>
      </c>
      <c r="C9" s="9">
        <v>27955127</v>
      </c>
      <c r="D9" s="9">
        <v>44610847</v>
      </c>
      <c r="E9" s="22">
        <f t="shared" si="0"/>
        <v>1.5958019793650016</v>
      </c>
    </row>
    <row r="10" spans="1:5" ht="12.75">
      <c r="A10" s="21" t="s">
        <v>96</v>
      </c>
      <c r="B10" s="9">
        <v>0</v>
      </c>
      <c r="C10" s="9">
        <v>0</v>
      </c>
      <c r="D10" s="9">
        <v>0</v>
      </c>
      <c r="E10" s="22"/>
    </row>
    <row r="11" spans="1:5" ht="25.5" customHeight="1">
      <c r="A11" s="21" t="s">
        <v>97</v>
      </c>
      <c r="B11" s="9">
        <v>0</v>
      </c>
      <c r="C11" s="9">
        <v>0</v>
      </c>
      <c r="D11" s="9">
        <v>0</v>
      </c>
      <c r="E11" s="22"/>
    </row>
    <row r="12" spans="1:5" ht="12.75">
      <c r="A12" s="21" t="s">
        <v>48</v>
      </c>
      <c r="B12" s="9">
        <v>0</v>
      </c>
      <c r="C12" s="9">
        <v>0</v>
      </c>
      <c r="D12" s="9">
        <v>0</v>
      </c>
      <c r="E12" s="22"/>
    </row>
    <row r="13" spans="1:5" ht="27" customHeight="1">
      <c r="A13" s="23" t="s">
        <v>49</v>
      </c>
      <c r="B13" s="11">
        <v>57561928</v>
      </c>
      <c r="C13" s="11">
        <v>58711928</v>
      </c>
      <c r="D13" s="11">
        <v>77736627</v>
      </c>
      <c r="E13" s="22">
        <f t="shared" si="0"/>
        <v>1.3504868530463399</v>
      </c>
    </row>
    <row r="14" spans="1:5" ht="25.5" customHeight="1">
      <c r="A14" s="21" t="s">
        <v>98</v>
      </c>
      <c r="B14" s="9">
        <v>0</v>
      </c>
      <c r="C14" s="9"/>
      <c r="D14" s="9">
        <v>14991499</v>
      </c>
      <c r="E14" s="22"/>
    </row>
    <row r="15" spans="1:5" ht="27" customHeight="1">
      <c r="A15" s="21" t="s">
        <v>50</v>
      </c>
      <c r="B15" s="9">
        <v>11008929</v>
      </c>
      <c r="C15" s="9">
        <v>11008929</v>
      </c>
      <c r="D15" s="9">
        <v>237324847</v>
      </c>
      <c r="E15" s="22">
        <f t="shared" si="0"/>
        <v>21.557487290543886</v>
      </c>
    </row>
    <row r="16" spans="1:5" ht="12.75">
      <c r="A16" s="21" t="s">
        <v>51</v>
      </c>
      <c r="B16" s="9">
        <v>0</v>
      </c>
      <c r="C16" s="9">
        <v>0</v>
      </c>
      <c r="D16" s="9">
        <v>0</v>
      </c>
      <c r="E16" s="22"/>
    </row>
    <row r="17" spans="1:5" ht="24.75" customHeight="1">
      <c r="A17" s="21" t="s">
        <v>52</v>
      </c>
      <c r="B17" s="9">
        <v>0</v>
      </c>
      <c r="C17" s="9">
        <v>0</v>
      </c>
      <c r="D17" s="9">
        <v>0</v>
      </c>
      <c r="E17" s="22"/>
    </row>
    <row r="18" spans="1:5" ht="25.5">
      <c r="A18" s="23" t="s">
        <v>53</v>
      </c>
      <c r="B18" s="11">
        <v>11008929</v>
      </c>
      <c r="C18" s="11">
        <v>11008929</v>
      </c>
      <c r="D18" s="11">
        <v>252316346</v>
      </c>
      <c r="E18" s="22">
        <f t="shared" si="0"/>
        <v>22.919245459753622</v>
      </c>
    </row>
    <row r="19" spans="1:5" ht="12.75" customHeight="1">
      <c r="A19" s="21" t="s">
        <v>99</v>
      </c>
      <c r="B19" s="9">
        <v>2000000</v>
      </c>
      <c r="C19" s="9">
        <v>2000000</v>
      </c>
      <c r="D19" s="9">
        <v>2000000</v>
      </c>
      <c r="E19" s="22">
        <f t="shared" si="0"/>
        <v>1</v>
      </c>
    </row>
    <row r="20" spans="1:5" ht="13.5" customHeight="1">
      <c r="A20" s="21" t="s">
        <v>54</v>
      </c>
      <c r="B20" s="9">
        <v>0</v>
      </c>
      <c r="C20" s="9">
        <v>0</v>
      </c>
      <c r="D20" s="9">
        <v>0</v>
      </c>
      <c r="E20" s="22"/>
    </row>
    <row r="21" spans="1:5" ht="12.75" customHeight="1">
      <c r="A21" s="21" t="s">
        <v>100</v>
      </c>
      <c r="B21" s="9">
        <v>450000</v>
      </c>
      <c r="C21" s="9">
        <v>450000</v>
      </c>
      <c r="D21" s="9">
        <v>1350000</v>
      </c>
      <c r="E21" s="22">
        <f t="shared" si="0"/>
        <v>3</v>
      </c>
    </row>
    <row r="22" spans="1:5" ht="25.5">
      <c r="A22" s="21" t="s">
        <v>55</v>
      </c>
      <c r="B22" s="9">
        <v>0</v>
      </c>
      <c r="C22" s="9">
        <v>0</v>
      </c>
      <c r="D22" s="9">
        <v>0</v>
      </c>
      <c r="E22" s="22"/>
    </row>
    <row r="23" spans="1:5" ht="12.75">
      <c r="A23" s="21" t="s">
        <v>101</v>
      </c>
      <c r="B23" s="9">
        <v>700000</v>
      </c>
      <c r="C23" s="9">
        <v>700000</v>
      </c>
      <c r="D23" s="9">
        <v>700000</v>
      </c>
      <c r="E23" s="22">
        <f t="shared" si="0"/>
        <v>1</v>
      </c>
    </row>
    <row r="24" spans="1:5" ht="12.75" customHeight="1">
      <c r="A24" s="21" t="s">
        <v>56</v>
      </c>
      <c r="B24" s="9">
        <v>0</v>
      </c>
      <c r="C24" s="9">
        <v>0</v>
      </c>
      <c r="D24" s="9">
        <v>0</v>
      </c>
      <c r="E24" s="22"/>
    </row>
    <row r="25" spans="1:5" ht="27" customHeight="1">
      <c r="A25" s="21" t="s">
        <v>102</v>
      </c>
      <c r="B25" s="9">
        <v>1150000</v>
      </c>
      <c r="C25" s="9">
        <v>1150000</v>
      </c>
      <c r="D25" s="9">
        <v>2050000</v>
      </c>
      <c r="E25" s="22">
        <f t="shared" si="0"/>
        <v>1.7826086956521738</v>
      </c>
    </row>
    <row r="26" spans="1:5" ht="14.25" customHeight="1">
      <c r="A26" s="21" t="s">
        <v>103</v>
      </c>
      <c r="B26" s="9">
        <v>10000</v>
      </c>
      <c r="C26" s="9">
        <v>10000</v>
      </c>
      <c r="D26" s="9">
        <v>10000</v>
      </c>
      <c r="E26" s="22">
        <f t="shared" si="0"/>
        <v>1</v>
      </c>
    </row>
    <row r="27" spans="1:5" ht="12.75">
      <c r="A27" s="23" t="s">
        <v>104</v>
      </c>
      <c r="B27" s="11">
        <v>3160000</v>
      </c>
      <c r="C27" s="11">
        <v>3160000</v>
      </c>
      <c r="D27" s="11">
        <v>4060000</v>
      </c>
      <c r="E27" s="22">
        <f t="shared" si="0"/>
        <v>1.2848101265822784</v>
      </c>
    </row>
    <row r="28" spans="1:5" ht="12.75">
      <c r="A28" s="21" t="s">
        <v>57</v>
      </c>
      <c r="B28" s="9">
        <v>1500000</v>
      </c>
      <c r="C28" s="9">
        <v>1500000</v>
      </c>
      <c r="D28" s="9">
        <v>1500000</v>
      </c>
      <c r="E28" s="22">
        <f t="shared" si="0"/>
        <v>1</v>
      </c>
    </row>
    <row r="29" spans="1:5" ht="12.75">
      <c r="A29" s="21" t="s">
        <v>105</v>
      </c>
      <c r="B29" s="9">
        <v>50000</v>
      </c>
      <c r="C29" s="9">
        <v>50000</v>
      </c>
      <c r="D29" s="9">
        <v>50000</v>
      </c>
      <c r="E29" s="22">
        <f t="shared" si="0"/>
        <v>1</v>
      </c>
    </row>
    <row r="30" spans="1:5" ht="25.5">
      <c r="A30" s="21" t="s">
        <v>106</v>
      </c>
      <c r="B30" s="9">
        <v>0</v>
      </c>
      <c r="C30" s="9">
        <v>0</v>
      </c>
      <c r="D30" s="9">
        <v>0</v>
      </c>
      <c r="E30" s="22"/>
    </row>
    <row r="31" spans="1:5" ht="24.75" customHeight="1">
      <c r="A31" s="21" t="s">
        <v>107</v>
      </c>
      <c r="B31" s="9">
        <v>0</v>
      </c>
      <c r="C31" s="9">
        <v>0</v>
      </c>
      <c r="D31" s="9">
        <v>0</v>
      </c>
      <c r="E31" s="22"/>
    </row>
    <row r="32" spans="1:5" ht="24.75" customHeight="1">
      <c r="A32" s="21" t="s">
        <v>108</v>
      </c>
      <c r="B32" s="9">
        <v>0</v>
      </c>
      <c r="C32" s="9">
        <v>0</v>
      </c>
      <c r="D32" s="9">
        <v>0</v>
      </c>
      <c r="E32" s="22"/>
    </row>
    <row r="33" spans="1:5" ht="15.75" customHeight="1">
      <c r="A33" s="21" t="s">
        <v>109</v>
      </c>
      <c r="B33" s="9">
        <v>0</v>
      </c>
      <c r="C33" s="9"/>
      <c r="D33" s="9">
        <v>0</v>
      </c>
      <c r="E33" s="22"/>
    </row>
    <row r="34" spans="1:5" ht="12.75">
      <c r="A34" s="21" t="s">
        <v>110</v>
      </c>
      <c r="B34" s="9">
        <v>50000</v>
      </c>
      <c r="C34" s="9">
        <v>50000</v>
      </c>
      <c r="D34" s="9">
        <v>50000</v>
      </c>
      <c r="E34" s="22">
        <f t="shared" si="0"/>
        <v>1</v>
      </c>
    </row>
    <row r="35" spans="1:5" ht="13.5" customHeight="1">
      <c r="A35" s="21" t="s">
        <v>111</v>
      </c>
      <c r="B35" s="9">
        <v>0</v>
      </c>
      <c r="C35" s="11"/>
      <c r="D35" s="9">
        <v>0</v>
      </c>
      <c r="E35" s="22"/>
    </row>
    <row r="36" spans="1:5" ht="25.5">
      <c r="A36" s="23" t="s">
        <v>112</v>
      </c>
      <c r="B36" s="11">
        <v>1600000</v>
      </c>
      <c r="C36" s="11">
        <v>1600000</v>
      </c>
      <c r="D36" s="11">
        <v>1600000</v>
      </c>
      <c r="E36" s="22">
        <f t="shared" si="0"/>
        <v>1</v>
      </c>
    </row>
    <row r="37" spans="1:5" ht="25.5" customHeight="1">
      <c r="A37" s="21" t="s">
        <v>113</v>
      </c>
      <c r="B37" s="9">
        <v>50000</v>
      </c>
      <c r="C37" s="9">
        <v>50000</v>
      </c>
      <c r="D37" s="9">
        <v>50000</v>
      </c>
      <c r="E37" s="22">
        <f t="shared" si="0"/>
        <v>1</v>
      </c>
    </row>
    <row r="38" spans="1:5" ht="22.5" customHeight="1">
      <c r="A38" s="23" t="s">
        <v>114</v>
      </c>
      <c r="B38" s="11">
        <v>50000</v>
      </c>
      <c r="C38" s="11">
        <v>50000</v>
      </c>
      <c r="D38" s="11">
        <v>50000</v>
      </c>
      <c r="E38" s="22">
        <f t="shared" si="0"/>
        <v>1</v>
      </c>
    </row>
    <row r="39" spans="1:5" ht="25.5">
      <c r="A39" s="23" t="s">
        <v>115</v>
      </c>
      <c r="B39" s="11">
        <v>73380857</v>
      </c>
      <c r="C39" s="11">
        <v>74530857</v>
      </c>
      <c r="D39" s="11">
        <v>335762973</v>
      </c>
      <c r="E39" s="22">
        <f t="shared" si="0"/>
        <v>4.575620764418164</v>
      </c>
    </row>
    <row r="40" ht="12.75">
      <c r="C40" s="25"/>
    </row>
  </sheetData>
  <sheetProtection/>
  <mergeCells count="2">
    <mergeCell ref="A1:E1"/>
    <mergeCell ref="D2:E2"/>
  </mergeCells>
  <printOptions/>
  <pageMargins left="0.75" right="0.75" top="1" bottom="1" header="0.5" footer="0.5"/>
  <pageSetup fitToHeight="0" fitToWidth="1"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 topLeftCell="A1">
      <selection activeCell="D2" sqref="D2:E2"/>
    </sheetView>
  </sheetViews>
  <sheetFormatPr defaultColWidth="9.00390625" defaultRowHeight="12.75"/>
  <cols>
    <col min="1" max="1" width="63.875" style="0" customWidth="1"/>
    <col min="2" max="3" width="18.125" style="0" customWidth="1"/>
    <col min="4" max="4" width="15.375" style="0" customWidth="1"/>
    <col min="5" max="5" width="12.125" style="0" customWidth="1"/>
  </cols>
  <sheetData>
    <row r="1" spans="1:5" ht="12.75">
      <c r="A1" s="27" t="s">
        <v>95</v>
      </c>
      <c r="B1" s="27"/>
      <c r="C1" s="27"/>
      <c r="D1" s="27"/>
      <c r="E1" s="27"/>
    </row>
    <row r="2" spans="1:5" ht="12.75">
      <c r="A2" s="1"/>
      <c r="B2" s="1"/>
      <c r="C2" s="1"/>
      <c r="D2" s="28"/>
      <c r="E2" s="28"/>
    </row>
    <row r="3" spans="1:5" ht="41.25" customHeight="1">
      <c r="A3" s="2" t="s">
        <v>0</v>
      </c>
      <c r="B3" s="2" t="s">
        <v>1</v>
      </c>
      <c r="C3" s="12" t="s">
        <v>90</v>
      </c>
      <c r="D3" s="2" t="s">
        <v>2</v>
      </c>
      <c r="E3" s="7" t="s">
        <v>70</v>
      </c>
    </row>
    <row r="4" spans="1:5" ht="13.5" customHeight="1">
      <c r="A4" s="3" t="s">
        <v>63</v>
      </c>
      <c r="B4" s="8">
        <v>0</v>
      </c>
      <c r="C4" s="8"/>
      <c r="D4" s="8">
        <v>5000000</v>
      </c>
      <c r="E4" s="5"/>
    </row>
    <row r="5" spans="1:5" ht="13.5" customHeight="1">
      <c r="A5" s="3" t="s">
        <v>64</v>
      </c>
      <c r="B5" s="8">
        <v>0</v>
      </c>
      <c r="C5" s="20"/>
      <c r="D5" s="8">
        <v>5000000</v>
      </c>
      <c r="E5" s="5"/>
    </row>
    <row r="6" spans="1:5" ht="12.75" customHeight="1">
      <c r="A6" s="3" t="s">
        <v>65</v>
      </c>
      <c r="B6" s="15">
        <v>10345686</v>
      </c>
      <c r="C6" s="9">
        <v>10345686</v>
      </c>
      <c r="D6" s="17">
        <v>10345686</v>
      </c>
      <c r="E6" s="5">
        <f>D6/B6</f>
        <v>1</v>
      </c>
    </row>
    <row r="7" spans="1:5" ht="12.75">
      <c r="A7" s="3" t="s">
        <v>66</v>
      </c>
      <c r="B7" s="15">
        <v>10345686</v>
      </c>
      <c r="C7" s="9">
        <v>10345686</v>
      </c>
      <c r="D7" s="17">
        <v>10345686</v>
      </c>
      <c r="E7" s="5">
        <f>D7/B7</f>
        <v>1</v>
      </c>
    </row>
    <row r="8" spans="1:5" ht="12.75" customHeight="1">
      <c r="A8" s="3" t="s">
        <v>67</v>
      </c>
      <c r="B8" s="15">
        <v>0</v>
      </c>
      <c r="C8" s="9">
        <v>0</v>
      </c>
      <c r="D8" s="17">
        <v>0</v>
      </c>
      <c r="E8" s="5"/>
    </row>
    <row r="9" spans="1:5" ht="13.5" customHeight="1">
      <c r="A9" s="3" t="s">
        <v>68</v>
      </c>
      <c r="B9" s="15">
        <v>10345686</v>
      </c>
      <c r="C9" s="9">
        <v>10345686</v>
      </c>
      <c r="D9" s="17">
        <v>15345686</v>
      </c>
      <c r="E9" s="5">
        <f>D9/B9</f>
        <v>1.483293229661136</v>
      </c>
    </row>
    <row r="10" spans="1:5" ht="13.5" customHeight="1">
      <c r="A10" s="6" t="s">
        <v>69</v>
      </c>
      <c r="B10" s="16">
        <v>10345686</v>
      </c>
      <c r="C10" s="9">
        <v>10345686</v>
      </c>
      <c r="D10" s="18">
        <v>15345686</v>
      </c>
      <c r="E10" s="5">
        <f>D10/B10</f>
        <v>1.483293229661136</v>
      </c>
    </row>
  </sheetData>
  <sheetProtection/>
  <mergeCells count="2">
    <mergeCell ref="D2:E2"/>
    <mergeCell ref="A1:E1"/>
  </mergeCells>
  <printOptions/>
  <pageMargins left="0.75" right="0.75" top="1" bottom="1" header="0.5" footer="0.5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user-20124</cp:lastModifiedBy>
  <cp:lastPrinted>2020-06-18T06:44:57Z</cp:lastPrinted>
  <dcterms:created xsi:type="dcterms:W3CDTF">2010-05-29T08:47:41Z</dcterms:created>
  <dcterms:modified xsi:type="dcterms:W3CDTF">2020-06-18T06:45:02Z</dcterms:modified>
  <cp:category/>
  <cp:version/>
  <cp:contentType/>
  <cp:contentStatus/>
</cp:coreProperties>
</file>