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roda1921\Desktop\"/>
    </mc:Choice>
  </mc:AlternateContent>
  <bookViews>
    <workbookView xWindow="0" yWindow="0" windowWidth="19200" windowHeight="11595"/>
  </bookViews>
  <sheets>
    <sheet name="06.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" i="1" l="1"/>
  <c r="H7" i="1"/>
  <c r="H8" i="1"/>
  <c r="C9" i="1"/>
  <c r="D9" i="1"/>
  <c r="E9" i="1"/>
  <c r="F9" i="1"/>
  <c r="H9" i="1"/>
  <c r="C12" i="1"/>
  <c r="D12" i="1"/>
  <c r="E12" i="1"/>
  <c r="H12" i="1"/>
  <c r="C13" i="1"/>
  <c r="D13" i="1"/>
  <c r="E13" i="1"/>
  <c r="F13" i="1"/>
  <c r="G13" i="1"/>
  <c r="H13" i="1"/>
  <c r="H14" i="1"/>
  <c r="H15" i="1"/>
  <c r="C17" i="1"/>
  <c r="D17" i="1"/>
  <c r="E17" i="1"/>
  <c r="F17" i="1"/>
  <c r="G17" i="1"/>
  <c r="H17" i="1"/>
  <c r="H18" i="1"/>
  <c r="C20" i="1"/>
  <c r="D20" i="1"/>
  <c r="E20" i="1"/>
  <c r="F20" i="1"/>
  <c r="H20" i="1"/>
  <c r="C21" i="1"/>
  <c r="D21" i="1"/>
  <c r="E21" i="1"/>
  <c r="F21" i="1"/>
  <c r="G21" i="1"/>
  <c r="H21" i="1"/>
  <c r="C22" i="1"/>
  <c r="D22" i="1"/>
  <c r="E22" i="1"/>
  <c r="F22" i="1"/>
  <c r="G22" i="1"/>
  <c r="H22" i="1"/>
</calcChain>
</file>

<file path=xl/sharedStrings.xml><?xml version="1.0" encoding="utf-8"?>
<sst xmlns="http://schemas.openxmlformats.org/spreadsheetml/2006/main" count="39" uniqueCount="39">
  <si>
    <t>Eszközök nettó értéke (=15-24)</t>
  </si>
  <si>
    <t>25</t>
  </si>
  <si>
    <t>Értékcsökkenés összesen (=19+23)</t>
  </si>
  <si>
    <t>24</t>
  </si>
  <si>
    <t>Terven felüli értékcsökkenés záró állománya (=20+21-22)</t>
  </si>
  <si>
    <t>23</t>
  </si>
  <si>
    <t>Terven felüli értékcsökkenés növekedés</t>
  </si>
  <si>
    <t>21</t>
  </si>
  <si>
    <t>Terven felüli értékcsökkenés nyitó állománya</t>
  </si>
  <si>
    <t>Terv szerinti értékcsökkenés záró állománya  (=16+17-18)</t>
  </si>
  <si>
    <t>19</t>
  </si>
  <si>
    <t>Terv szerinti értékcsökkenés csökkenése</t>
  </si>
  <si>
    <t>Terv szerinti értékcsökkenés növekedése</t>
  </si>
  <si>
    <t>17</t>
  </si>
  <si>
    <t>Terv szerinti értékcsökkenés nyitó állománya</t>
  </si>
  <si>
    <t>16</t>
  </si>
  <si>
    <t>Bruttó érték összesen (=01+08-14)</t>
  </si>
  <si>
    <t>15</t>
  </si>
  <si>
    <t>Összes csökkenés (=09+…+13)</t>
  </si>
  <si>
    <t>Egyéb csökkenés</t>
  </si>
  <si>
    <t>Térítésmentes átadás</t>
  </si>
  <si>
    <t>Összes növekedés  (=02+…+07)</t>
  </si>
  <si>
    <t>08</t>
  </si>
  <si>
    <t>Beruházásokból, felújításokból aktivált érték</t>
  </si>
  <si>
    <t>04</t>
  </si>
  <si>
    <t>Immateriális javak beszerzése, nem aktivált beruházások</t>
  </si>
  <si>
    <t>02</t>
  </si>
  <si>
    <t>Tárgyévi nyitó állomány (előző évi záró állomány)</t>
  </si>
  <si>
    <t>01</t>
  </si>
  <si>
    <t>Összesen</t>
  </si>
  <si>
    <t>Koncesszióba, vagyonkezelésbe adott eszközök</t>
  </si>
  <si>
    <t>Beruházások és felújítások</t>
  </si>
  <si>
    <t>Gépek, berendezések, felszerelések, járművek</t>
  </si>
  <si>
    <t>Ingatlanok és kapcsolódó vagyoni értékű jogok</t>
  </si>
  <si>
    <t>Immateriális javak</t>
  </si>
  <si>
    <t>Megnevezés</t>
  </si>
  <si>
    <t>Mályinka Község Önkormányzaat vagyonkimutatása (Ft-ban)</t>
  </si>
  <si>
    <t>6. melléklet:</t>
  </si>
  <si>
    <t xml:space="preserve">Mályinka Község Önkormányzata 2017. évi zárszámadásról szóló 4/2018. (V. 30.) önkormányzati rendeletéhez						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</si>
</sst>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"/>
      <family val="2"/>
      <charset val="238"/>
    </font>
    <font>
      <sz val="10"/>
      <name val="Arial CE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31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3">
    <xf numFmtId="0" fontId="0" fillId="0" borderId="0" xfId="0"/>
    <xf numFmtId="0" fontId="2" fillId="0" borderId="0" xfId="1" applyFont="1"/>
    <xf numFmtId="3" fontId="3" fillId="2" borderId="1" xfId="1" applyNumberFormat="1" applyFont="1" applyFill="1" applyBorder="1" applyAlignment="1">
      <alignment horizontal="right" vertical="top" wrapText="1"/>
    </xf>
    <xf numFmtId="0" fontId="3" fillId="2" borderId="1" xfId="1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center" vertical="center" wrapText="1"/>
    </xf>
    <xf numFmtId="3" fontId="3" fillId="2" borderId="1" xfId="1" applyNumberFormat="1" applyFont="1" applyFill="1" applyBorder="1" applyAlignment="1">
      <alignment horizontal="right" vertical="center" wrapText="1"/>
    </xf>
    <xf numFmtId="3" fontId="2" fillId="0" borderId="1" xfId="1" applyNumberFormat="1" applyFont="1" applyFill="1" applyBorder="1" applyAlignment="1">
      <alignment horizontal="right" vertical="top" wrapText="1"/>
    </xf>
    <xf numFmtId="0" fontId="2" fillId="0" borderId="1" xfId="1" applyFont="1" applyFill="1" applyBorder="1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1" applyFont="1" applyAlignment="1">
      <alignment vertical="center"/>
    </xf>
    <xf numFmtId="3" fontId="3" fillId="0" borderId="1" xfId="1" applyNumberFormat="1" applyFont="1" applyFill="1" applyBorder="1" applyAlignment="1">
      <alignment horizontal="right" vertical="center" wrapText="1"/>
    </xf>
    <xf numFmtId="0" fontId="3" fillId="0" borderId="1" xfId="1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3" fontId="2" fillId="3" borderId="1" xfId="1" applyNumberFormat="1" applyFont="1" applyFill="1" applyBorder="1" applyAlignment="1">
      <alignment horizontal="right" vertical="top" wrapText="1"/>
    </xf>
    <xf numFmtId="0" fontId="2" fillId="3" borderId="1" xfId="1" applyFont="1" applyFill="1" applyBorder="1" applyAlignment="1">
      <alignment horizontal="left" vertical="top" wrapText="1"/>
    </xf>
    <xf numFmtId="0" fontId="2" fillId="3" borderId="1" xfId="0" applyFont="1" applyFill="1" applyBorder="1" applyAlignment="1">
      <alignment horizontal="center" vertical="center" wrapText="1"/>
    </xf>
    <xf numFmtId="3" fontId="2" fillId="0" borderId="1" xfId="1" applyNumberFormat="1" applyFont="1" applyFill="1" applyBorder="1" applyAlignment="1">
      <alignment horizontal="right" vertical="center" wrapText="1"/>
    </xf>
    <xf numFmtId="0" fontId="2" fillId="0" borderId="0" xfId="1" applyFont="1" applyAlignment="1">
      <alignment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Border="1" applyAlignment="1">
      <alignment wrapText="1"/>
    </xf>
    <xf numFmtId="0" fontId="3" fillId="4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/>
  </cellXfs>
  <cellStyles count="2">
    <cellStyle name="Normál" xfId="0" builtinId="0"/>
    <cellStyle name="Normá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tabSelected="1" workbookViewId="0">
      <selection activeCell="J13" sqref="J13"/>
    </sheetView>
  </sheetViews>
  <sheetFormatPr defaultRowHeight="15" x14ac:dyDescent="0.25"/>
  <cols>
    <col min="1" max="1" width="3.7109375" style="1" customWidth="1"/>
    <col min="2" max="2" width="40.7109375" style="1" customWidth="1"/>
    <col min="3" max="8" width="17.7109375" style="1" customWidth="1"/>
    <col min="9" max="10" width="9.140625" style="1"/>
    <col min="12" max="255" width="9.140625" style="1"/>
    <col min="256" max="256" width="8.140625" style="1" customWidth="1"/>
    <col min="257" max="257" width="41" style="1" customWidth="1"/>
    <col min="258" max="264" width="32.85546875" style="1" customWidth="1"/>
    <col min="265" max="511" width="9.140625" style="1"/>
    <col min="512" max="512" width="8.140625" style="1" customWidth="1"/>
    <col min="513" max="513" width="41" style="1" customWidth="1"/>
    <col min="514" max="520" width="32.85546875" style="1" customWidth="1"/>
    <col min="521" max="767" width="9.140625" style="1"/>
    <col min="768" max="768" width="8.140625" style="1" customWidth="1"/>
    <col min="769" max="769" width="41" style="1" customWidth="1"/>
    <col min="770" max="776" width="32.85546875" style="1" customWidth="1"/>
    <col min="777" max="1023" width="9.140625" style="1"/>
    <col min="1024" max="1024" width="8.140625" style="1" customWidth="1"/>
    <col min="1025" max="1025" width="41" style="1" customWidth="1"/>
    <col min="1026" max="1032" width="32.85546875" style="1" customWidth="1"/>
    <col min="1033" max="1279" width="9.140625" style="1"/>
    <col min="1280" max="1280" width="8.140625" style="1" customWidth="1"/>
    <col min="1281" max="1281" width="41" style="1" customWidth="1"/>
    <col min="1282" max="1288" width="32.85546875" style="1" customWidth="1"/>
    <col min="1289" max="1535" width="9.140625" style="1"/>
    <col min="1536" max="1536" width="8.140625" style="1" customWidth="1"/>
    <col min="1537" max="1537" width="41" style="1" customWidth="1"/>
    <col min="1538" max="1544" width="32.85546875" style="1" customWidth="1"/>
    <col min="1545" max="1791" width="9.140625" style="1"/>
    <col min="1792" max="1792" width="8.140625" style="1" customWidth="1"/>
    <col min="1793" max="1793" width="41" style="1" customWidth="1"/>
    <col min="1794" max="1800" width="32.85546875" style="1" customWidth="1"/>
    <col min="1801" max="2047" width="9.140625" style="1"/>
    <col min="2048" max="2048" width="8.140625" style="1" customWidth="1"/>
    <col min="2049" max="2049" width="41" style="1" customWidth="1"/>
    <col min="2050" max="2056" width="32.85546875" style="1" customWidth="1"/>
    <col min="2057" max="2303" width="9.140625" style="1"/>
    <col min="2304" max="2304" width="8.140625" style="1" customWidth="1"/>
    <col min="2305" max="2305" width="41" style="1" customWidth="1"/>
    <col min="2306" max="2312" width="32.85546875" style="1" customWidth="1"/>
    <col min="2313" max="2559" width="9.140625" style="1"/>
    <col min="2560" max="2560" width="8.140625" style="1" customWidth="1"/>
    <col min="2561" max="2561" width="41" style="1" customWidth="1"/>
    <col min="2562" max="2568" width="32.85546875" style="1" customWidth="1"/>
    <col min="2569" max="2815" width="9.140625" style="1"/>
    <col min="2816" max="2816" width="8.140625" style="1" customWidth="1"/>
    <col min="2817" max="2817" width="41" style="1" customWidth="1"/>
    <col min="2818" max="2824" width="32.85546875" style="1" customWidth="1"/>
    <col min="2825" max="3071" width="9.140625" style="1"/>
    <col min="3072" max="3072" width="8.140625" style="1" customWidth="1"/>
    <col min="3073" max="3073" width="41" style="1" customWidth="1"/>
    <col min="3074" max="3080" width="32.85546875" style="1" customWidth="1"/>
    <col min="3081" max="3327" width="9.140625" style="1"/>
    <col min="3328" max="3328" width="8.140625" style="1" customWidth="1"/>
    <col min="3329" max="3329" width="41" style="1" customWidth="1"/>
    <col min="3330" max="3336" width="32.85546875" style="1" customWidth="1"/>
    <col min="3337" max="3583" width="9.140625" style="1"/>
    <col min="3584" max="3584" width="8.140625" style="1" customWidth="1"/>
    <col min="3585" max="3585" width="41" style="1" customWidth="1"/>
    <col min="3586" max="3592" width="32.85546875" style="1" customWidth="1"/>
    <col min="3593" max="3839" width="9.140625" style="1"/>
    <col min="3840" max="3840" width="8.140625" style="1" customWidth="1"/>
    <col min="3841" max="3841" width="41" style="1" customWidth="1"/>
    <col min="3842" max="3848" width="32.85546875" style="1" customWidth="1"/>
    <col min="3849" max="4095" width="9.140625" style="1"/>
    <col min="4096" max="4096" width="8.140625" style="1" customWidth="1"/>
    <col min="4097" max="4097" width="41" style="1" customWidth="1"/>
    <col min="4098" max="4104" width="32.85546875" style="1" customWidth="1"/>
    <col min="4105" max="4351" width="9.140625" style="1"/>
    <col min="4352" max="4352" width="8.140625" style="1" customWidth="1"/>
    <col min="4353" max="4353" width="41" style="1" customWidth="1"/>
    <col min="4354" max="4360" width="32.85546875" style="1" customWidth="1"/>
    <col min="4361" max="4607" width="9.140625" style="1"/>
    <col min="4608" max="4608" width="8.140625" style="1" customWidth="1"/>
    <col min="4609" max="4609" width="41" style="1" customWidth="1"/>
    <col min="4610" max="4616" width="32.85546875" style="1" customWidth="1"/>
    <col min="4617" max="4863" width="9.140625" style="1"/>
    <col min="4864" max="4864" width="8.140625" style="1" customWidth="1"/>
    <col min="4865" max="4865" width="41" style="1" customWidth="1"/>
    <col min="4866" max="4872" width="32.85546875" style="1" customWidth="1"/>
    <col min="4873" max="5119" width="9.140625" style="1"/>
    <col min="5120" max="5120" width="8.140625" style="1" customWidth="1"/>
    <col min="5121" max="5121" width="41" style="1" customWidth="1"/>
    <col min="5122" max="5128" width="32.85546875" style="1" customWidth="1"/>
    <col min="5129" max="5375" width="9.140625" style="1"/>
    <col min="5376" max="5376" width="8.140625" style="1" customWidth="1"/>
    <col min="5377" max="5377" width="41" style="1" customWidth="1"/>
    <col min="5378" max="5384" width="32.85546875" style="1" customWidth="1"/>
    <col min="5385" max="5631" width="9.140625" style="1"/>
    <col min="5632" max="5632" width="8.140625" style="1" customWidth="1"/>
    <col min="5633" max="5633" width="41" style="1" customWidth="1"/>
    <col min="5634" max="5640" width="32.85546875" style="1" customWidth="1"/>
    <col min="5641" max="5887" width="9.140625" style="1"/>
    <col min="5888" max="5888" width="8.140625" style="1" customWidth="1"/>
    <col min="5889" max="5889" width="41" style="1" customWidth="1"/>
    <col min="5890" max="5896" width="32.85546875" style="1" customWidth="1"/>
    <col min="5897" max="6143" width="9.140625" style="1"/>
    <col min="6144" max="6144" width="8.140625" style="1" customWidth="1"/>
    <col min="6145" max="6145" width="41" style="1" customWidth="1"/>
    <col min="6146" max="6152" width="32.85546875" style="1" customWidth="1"/>
    <col min="6153" max="6399" width="9.140625" style="1"/>
    <col min="6400" max="6400" width="8.140625" style="1" customWidth="1"/>
    <col min="6401" max="6401" width="41" style="1" customWidth="1"/>
    <col min="6402" max="6408" width="32.85546875" style="1" customWidth="1"/>
    <col min="6409" max="6655" width="9.140625" style="1"/>
    <col min="6656" max="6656" width="8.140625" style="1" customWidth="1"/>
    <col min="6657" max="6657" width="41" style="1" customWidth="1"/>
    <col min="6658" max="6664" width="32.85546875" style="1" customWidth="1"/>
    <col min="6665" max="6911" width="9.140625" style="1"/>
    <col min="6912" max="6912" width="8.140625" style="1" customWidth="1"/>
    <col min="6913" max="6913" width="41" style="1" customWidth="1"/>
    <col min="6914" max="6920" width="32.85546875" style="1" customWidth="1"/>
    <col min="6921" max="7167" width="9.140625" style="1"/>
    <col min="7168" max="7168" width="8.140625" style="1" customWidth="1"/>
    <col min="7169" max="7169" width="41" style="1" customWidth="1"/>
    <col min="7170" max="7176" width="32.85546875" style="1" customWidth="1"/>
    <col min="7177" max="7423" width="9.140625" style="1"/>
    <col min="7424" max="7424" width="8.140625" style="1" customWidth="1"/>
    <col min="7425" max="7425" width="41" style="1" customWidth="1"/>
    <col min="7426" max="7432" width="32.85546875" style="1" customWidth="1"/>
    <col min="7433" max="7679" width="9.140625" style="1"/>
    <col min="7680" max="7680" width="8.140625" style="1" customWidth="1"/>
    <col min="7681" max="7681" width="41" style="1" customWidth="1"/>
    <col min="7682" max="7688" width="32.85546875" style="1" customWidth="1"/>
    <col min="7689" max="7935" width="9.140625" style="1"/>
    <col min="7936" max="7936" width="8.140625" style="1" customWidth="1"/>
    <col min="7937" max="7937" width="41" style="1" customWidth="1"/>
    <col min="7938" max="7944" width="32.85546875" style="1" customWidth="1"/>
    <col min="7945" max="8191" width="9.140625" style="1"/>
    <col min="8192" max="8192" width="8.140625" style="1" customWidth="1"/>
    <col min="8193" max="8193" width="41" style="1" customWidth="1"/>
    <col min="8194" max="8200" width="32.85546875" style="1" customWidth="1"/>
    <col min="8201" max="8447" width="9.140625" style="1"/>
    <col min="8448" max="8448" width="8.140625" style="1" customWidth="1"/>
    <col min="8449" max="8449" width="41" style="1" customWidth="1"/>
    <col min="8450" max="8456" width="32.85546875" style="1" customWidth="1"/>
    <col min="8457" max="8703" width="9.140625" style="1"/>
    <col min="8704" max="8704" width="8.140625" style="1" customWidth="1"/>
    <col min="8705" max="8705" width="41" style="1" customWidth="1"/>
    <col min="8706" max="8712" width="32.85546875" style="1" customWidth="1"/>
    <col min="8713" max="8959" width="9.140625" style="1"/>
    <col min="8960" max="8960" width="8.140625" style="1" customWidth="1"/>
    <col min="8961" max="8961" width="41" style="1" customWidth="1"/>
    <col min="8962" max="8968" width="32.85546875" style="1" customWidth="1"/>
    <col min="8969" max="9215" width="9.140625" style="1"/>
    <col min="9216" max="9216" width="8.140625" style="1" customWidth="1"/>
    <col min="9217" max="9217" width="41" style="1" customWidth="1"/>
    <col min="9218" max="9224" width="32.85546875" style="1" customWidth="1"/>
    <col min="9225" max="9471" width="9.140625" style="1"/>
    <col min="9472" max="9472" width="8.140625" style="1" customWidth="1"/>
    <col min="9473" max="9473" width="41" style="1" customWidth="1"/>
    <col min="9474" max="9480" width="32.85546875" style="1" customWidth="1"/>
    <col min="9481" max="9727" width="9.140625" style="1"/>
    <col min="9728" max="9728" width="8.140625" style="1" customWidth="1"/>
    <col min="9729" max="9729" width="41" style="1" customWidth="1"/>
    <col min="9730" max="9736" width="32.85546875" style="1" customWidth="1"/>
    <col min="9737" max="9983" width="9.140625" style="1"/>
    <col min="9984" max="9984" width="8.140625" style="1" customWidth="1"/>
    <col min="9985" max="9985" width="41" style="1" customWidth="1"/>
    <col min="9986" max="9992" width="32.85546875" style="1" customWidth="1"/>
    <col min="9993" max="10239" width="9.140625" style="1"/>
    <col min="10240" max="10240" width="8.140625" style="1" customWidth="1"/>
    <col min="10241" max="10241" width="41" style="1" customWidth="1"/>
    <col min="10242" max="10248" width="32.85546875" style="1" customWidth="1"/>
    <col min="10249" max="10495" width="9.140625" style="1"/>
    <col min="10496" max="10496" width="8.140625" style="1" customWidth="1"/>
    <col min="10497" max="10497" width="41" style="1" customWidth="1"/>
    <col min="10498" max="10504" width="32.85546875" style="1" customWidth="1"/>
    <col min="10505" max="10751" width="9.140625" style="1"/>
    <col min="10752" max="10752" width="8.140625" style="1" customWidth="1"/>
    <col min="10753" max="10753" width="41" style="1" customWidth="1"/>
    <col min="10754" max="10760" width="32.85546875" style="1" customWidth="1"/>
    <col min="10761" max="11007" width="9.140625" style="1"/>
    <col min="11008" max="11008" width="8.140625" style="1" customWidth="1"/>
    <col min="11009" max="11009" width="41" style="1" customWidth="1"/>
    <col min="11010" max="11016" width="32.85546875" style="1" customWidth="1"/>
    <col min="11017" max="11263" width="9.140625" style="1"/>
    <col min="11264" max="11264" width="8.140625" style="1" customWidth="1"/>
    <col min="11265" max="11265" width="41" style="1" customWidth="1"/>
    <col min="11266" max="11272" width="32.85546875" style="1" customWidth="1"/>
    <col min="11273" max="11519" width="9.140625" style="1"/>
    <col min="11520" max="11520" width="8.140625" style="1" customWidth="1"/>
    <col min="11521" max="11521" width="41" style="1" customWidth="1"/>
    <col min="11522" max="11528" width="32.85546875" style="1" customWidth="1"/>
    <col min="11529" max="11775" width="9.140625" style="1"/>
    <col min="11776" max="11776" width="8.140625" style="1" customWidth="1"/>
    <col min="11777" max="11777" width="41" style="1" customWidth="1"/>
    <col min="11778" max="11784" width="32.85546875" style="1" customWidth="1"/>
    <col min="11785" max="12031" width="9.140625" style="1"/>
    <col min="12032" max="12032" width="8.140625" style="1" customWidth="1"/>
    <col min="12033" max="12033" width="41" style="1" customWidth="1"/>
    <col min="12034" max="12040" width="32.85546875" style="1" customWidth="1"/>
    <col min="12041" max="12287" width="9.140625" style="1"/>
    <col min="12288" max="12288" width="8.140625" style="1" customWidth="1"/>
    <col min="12289" max="12289" width="41" style="1" customWidth="1"/>
    <col min="12290" max="12296" width="32.85546875" style="1" customWidth="1"/>
    <col min="12297" max="12543" width="9.140625" style="1"/>
    <col min="12544" max="12544" width="8.140625" style="1" customWidth="1"/>
    <col min="12545" max="12545" width="41" style="1" customWidth="1"/>
    <col min="12546" max="12552" width="32.85546875" style="1" customWidth="1"/>
    <col min="12553" max="12799" width="9.140625" style="1"/>
    <col min="12800" max="12800" width="8.140625" style="1" customWidth="1"/>
    <col min="12801" max="12801" width="41" style="1" customWidth="1"/>
    <col min="12802" max="12808" width="32.85546875" style="1" customWidth="1"/>
    <col min="12809" max="13055" width="9.140625" style="1"/>
    <col min="13056" max="13056" width="8.140625" style="1" customWidth="1"/>
    <col min="13057" max="13057" width="41" style="1" customWidth="1"/>
    <col min="13058" max="13064" width="32.85546875" style="1" customWidth="1"/>
    <col min="13065" max="13311" width="9.140625" style="1"/>
    <col min="13312" max="13312" width="8.140625" style="1" customWidth="1"/>
    <col min="13313" max="13313" width="41" style="1" customWidth="1"/>
    <col min="13314" max="13320" width="32.85546875" style="1" customWidth="1"/>
    <col min="13321" max="13567" width="9.140625" style="1"/>
    <col min="13568" max="13568" width="8.140625" style="1" customWidth="1"/>
    <col min="13569" max="13569" width="41" style="1" customWidth="1"/>
    <col min="13570" max="13576" width="32.85546875" style="1" customWidth="1"/>
    <col min="13577" max="13823" width="9.140625" style="1"/>
    <col min="13824" max="13824" width="8.140625" style="1" customWidth="1"/>
    <col min="13825" max="13825" width="41" style="1" customWidth="1"/>
    <col min="13826" max="13832" width="32.85546875" style="1" customWidth="1"/>
    <col min="13833" max="14079" width="9.140625" style="1"/>
    <col min="14080" max="14080" width="8.140625" style="1" customWidth="1"/>
    <col min="14081" max="14081" width="41" style="1" customWidth="1"/>
    <col min="14082" max="14088" width="32.85546875" style="1" customWidth="1"/>
    <col min="14089" max="14335" width="9.140625" style="1"/>
    <col min="14336" max="14336" width="8.140625" style="1" customWidth="1"/>
    <col min="14337" max="14337" width="41" style="1" customWidth="1"/>
    <col min="14338" max="14344" width="32.85546875" style="1" customWidth="1"/>
    <col min="14345" max="14591" width="9.140625" style="1"/>
    <col min="14592" max="14592" width="8.140625" style="1" customWidth="1"/>
    <col min="14593" max="14593" width="41" style="1" customWidth="1"/>
    <col min="14594" max="14600" width="32.85546875" style="1" customWidth="1"/>
    <col min="14601" max="14847" width="9.140625" style="1"/>
    <col min="14848" max="14848" width="8.140625" style="1" customWidth="1"/>
    <col min="14849" max="14849" width="41" style="1" customWidth="1"/>
    <col min="14850" max="14856" width="32.85546875" style="1" customWidth="1"/>
    <col min="14857" max="15103" width="9.140625" style="1"/>
    <col min="15104" max="15104" width="8.140625" style="1" customWidth="1"/>
    <col min="15105" max="15105" width="41" style="1" customWidth="1"/>
    <col min="15106" max="15112" width="32.85546875" style="1" customWidth="1"/>
    <col min="15113" max="15359" width="9.140625" style="1"/>
    <col min="15360" max="15360" width="8.140625" style="1" customWidth="1"/>
    <col min="15361" max="15361" width="41" style="1" customWidth="1"/>
    <col min="15362" max="15368" width="32.85546875" style="1" customWidth="1"/>
    <col min="15369" max="15615" width="9.140625" style="1"/>
    <col min="15616" max="15616" width="8.140625" style="1" customWidth="1"/>
    <col min="15617" max="15617" width="41" style="1" customWidth="1"/>
    <col min="15618" max="15624" width="32.85546875" style="1" customWidth="1"/>
    <col min="15625" max="15871" width="9.140625" style="1"/>
    <col min="15872" max="15872" width="8.140625" style="1" customWidth="1"/>
    <col min="15873" max="15873" width="41" style="1" customWidth="1"/>
    <col min="15874" max="15880" width="32.85546875" style="1" customWidth="1"/>
    <col min="15881" max="16127" width="9.140625" style="1"/>
    <col min="16128" max="16128" width="8.140625" style="1" customWidth="1"/>
    <col min="16129" max="16129" width="41" style="1" customWidth="1"/>
    <col min="16130" max="16136" width="32.85546875" style="1" customWidth="1"/>
    <col min="16137" max="16384" width="9.140625" style="1"/>
  </cols>
  <sheetData>
    <row r="1" spans="1:11" x14ac:dyDescent="0.25">
      <c r="A1" s="22" t="s">
        <v>37</v>
      </c>
      <c r="K1" s="1"/>
    </row>
    <row r="2" spans="1:11" x14ac:dyDescent="0.25">
      <c r="A2" s="21" t="s">
        <v>38</v>
      </c>
      <c r="B2" s="21"/>
      <c r="C2" s="21"/>
      <c r="D2" s="21"/>
      <c r="E2" s="21"/>
      <c r="F2" s="21"/>
      <c r="G2" s="21"/>
      <c r="H2" s="21"/>
      <c r="K2" s="1"/>
    </row>
    <row r="3" spans="1:11" x14ac:dyDescent="0.25">
      <c r="K3" s="1"/>
    </row>
    <row r="4" spans="1:11" ht="18" customHeight="1" x14ac:dyDescent="0.25">
      <c r="A4" s="20" t="s">
        <v>36</v>
      </c>
      <c r="B4" s="20"/>
      <c r="C4" s="20"/>
      <c r="D4" s="20"/>
      <c r="E4" s="20"/>
      <c r="F4" s="20"/>
      <c r="G4" s="20"/>
      <c r="H4" s="20"/>
      <c r="K4" s="1"/>
    </row>
    <row r="5" spans="1:11" s="17" customFormat="1" ht="57" x14ac:dyDescent="0.25">
      <c r="A5" s="19"/>
      <c r="B5" s="18" t="s">
        <v>35</v>
      </c>
      <c r="C5" s="18" t="s">
        <v>34</v>
      </c>
      <c r="D5" s="18" t="s">
        <v>33</v>
      </c>
      <c r="E5" s="18" t="s">
        <v>32</v>
      </c>
      <c r="F5" s="18" t="s">
        <v>31</v>
      </c>
      <c r="G5" s="18" t="s">
        <v>30</v>
      </c>
      <c r="H5" s="18" t="s">
        <v>29</v>
      </c>
    </row>
    <row r="6" spans="1:11" ht="28.5" x14ac:dyDescent="0.25">
      <c r="A6" s="4" t="s">
        <v>28</v>
      </c>
      <c r="B6" s="3" t="s">
        <v>27</v>
      </c>
      <c r="C6" s="5">
        <v>120000</v>
      </c>
      <c r="D6" s="5">
        <v>259969159</v>
      </c>
      <c r="E6" s="5">
        <v>18517604</v>
      </c>
      <c r="F6" s="5">
        <v>0</v>
      </c>
      <c r="G6" s="5">
        <v>162330246</v>
      </c>
      <c r="H6" s="5">
        <f>SUM(C6:G6)</f>
        <v>440937009</v>
      </c>
      <c r="K6" s="1"/>
    </row>
    <row r="7" spans="1:11" ht="30" x14ac:dyDescent="0.25">
      <c r="A7" s="8" t="s">
        <v>26</v>
      </c>
      <c r="B7" s="7" t="s">
        <v>25</v>
      </c>
      <c r="C7" s="16">
        <v>787402</v>
      </c>
      <c r="D7" s="16">
        <v>0</v>
      </c>
      <c r="E7" s="16">
        <v>0</v>
      </c>
      <c r="F7" s="16">
        <v>0</v>
      </c>
      <c r="G7" s="16"/>
      <c r="H7" s="16">
        <f>SUM(C7:F7)</f>
        <v>787402</v>
      </c>
      <c r="K7" s="1"/>
    </row>
    <row r="8" spans="1:11" x14ac:dyDescent="0.25">
      <c r="A8" s="8" t="s">
        <v>24</v>
      </c>
      <c r="B8" s="7" t="s">
        <v>23</v>
      </c>
      <c r="C8" s="6">
        <v>0</v>
      </c>
      <c r="D8" s="6">
        <v>13743960</v>
      </c>
      <c r="E8" s="6">
        <v>3169953</v>
      </c>
      <c r="F8" s="6">
        <v>0</v>
      </c>
      <c r="G8" s="6"/>
      <c r="H8" s="6">
        <f>SUM(C8:F8)</f>
        <v>16913913</v>
      </c>
      <c r="K8" s="1"/>
    </row>
    <row r="9" spans="1:11" x14ac:dyDescent="0.25">
      <c r="A9" s="4" t="s">
        <v>22</v>
      </c>
      <c r="B9" s="3" t="s">
        <v>21</v>
      </c>
      <c r="C9" s="2">
        <f>SUM(C7:C8)</f>
        <v>787402</v>
      </c>
      <c r="D9" s="2">
        <f>SUM(D7:D8)</f>
        <v>13743960</v>
      </c>
      <c r="E9" s="2">
        <f>E7+E8</f>
        <v>3169953</v>
      </c>
      <c r="F9" s="2">
        <f>SUM(F7:F8)</f>
        <v>0</v>
      </c>
      <c r="G9" s="2"/>
      <c r="H9" s="2">
        <f>SUM(H7:H8)</f>
        <v>17701315</v>
      </c>
      <c r="K9" s="1"/>
    </row>
    <row r="10" spans="1:11" x14ac:dyDescent="0.25">
      <c r="A10" s="15">
        <v>11</v>
      </c>
      <c r="B10" s="14" t="s">
        <v>20</v>
      </c>
      <c r="C10" s="13">
        <v>50000</v>
      </c>
      <c r="D10" s="13">
        <v>8802822</v>
      </c>
      <c r="E10" s="13">
        <v>319604</v>
      </c>
      <c r="F10" s="13"/>
      <c r="G10" s="13"/>
      <c r="H10" s="13">
        <v>9172426</v>
      </c>
      <c r="K10" s="1"/>
    </row>
    <row r="11" spans="1:11" x14ac:dyDescent="0.25">
      <c r="A11" s="15">
        <v>13</v>
      </c>
      <c r="B11" s="14" t="s">
        <v>19</v>
      </c>
      <c r="C11" s="13">
        <v>0</v>
      </c>
      <c r="D11" s="13">
        <v>49347</v>
      </c>
      <c r="E11" s="13">
        <v>64733</v>
      </c>
      <c r="F11" s="13"/>
      <c r="G11" s="13">
        <v>117</v>
      </c>
      <c r="H11" s="13">
        <v>114197</v>
      </c>
      <c r="K11" s="1"/>
    </row>
    <row r="12" spans="1:11" x14ac:dyDescent="0.25">
      <c r="A12" s="4">
        <v>14</v>
      </c>
      <c r="B12" s="3" t="s">
        <v>18</v>
      </c>
      <c r="C12" s="2">
        <f>C10+C11</f>
        <v>50000</v>
      </c>
      <c r="D12" s="2">
        <f>D10+D11</f>
        <v>8852169</v>
      </c>
      <c r="E12" s="2">
        <f>E10+E11</f>
        <v>384337</v>
      </c>
      <c r="F12" s="2"/>
      <c r="G12" s="2">
        <v>117</v>
      </c>
      <c r="H12" s="2">
        <f>H10+H11</f>
        <v>9286623</v>
      </c>
      <c r="K12" s="1"/>
    </row>
    <row r="13" spans="1:11" s="9" customFormat="1" ht="30" customHeight="1" x14ac:dyDescent="0.2">
      <c r="A13" s="12" t="s">
        <v>17</v>
      </c>
      <c r="B13" s="11" t="s">
        <v>16</v>
      </c>
      <c r="C13" s="10">
        <f>C6+C9-C12</f>
        <v>857402</v>
      </c>
      <c r="D13" s="10">
        <f>D6+D9-D12</f>
        <v>264860950</v>
      </c>
      <c r="E13" s="10">
        <f>E6+E8-E12</f>
        <v>21303220</v>
      </c>
      <c r="F13" s="10">
        <f>F6+F9</f>
        <v>0</v>
      </c>
      <c r="G13" s="10">
        <f>G6-G12</f>
        <v>162330129</v>
      </c>
      <c r="H13" s="10">
        <f>H6+H9-H12</f>
        <v>449351701</v>
      </c>
    </row>
    <row r="14" spans="1:11" s="9" customFormat="1" ht="28.5" x14ac:dyDescent="0.2">
      <c r="A14" s="12" t="s">
        <v>15</v>
      </c>
      <c r="B14" s="11" t="s">
        <v>14</v>
      </c>
      <c r="C14" s="10">
        <v>85828</v>
      </c>
      <c r="D14" s="10">
        <v>55566033</v>
      </c>
      <c r="E14" s="10">
        <v>9199784</v>
      </c>
      <c r="F14" s="10">
        <v>0</v>
      </c>
      <c r="G14" s="10">
        <v>71305788</v>
      </c>
      <c r="H14" s="10">
        <f>SUM(C14:G14)</f>
        <v>136157433</v>
      </c>
    </row>
    <row r="15" spans="1:11" x14ac:dyDescent="0.25">
      <c r="A15" s="8" t="s">
        <v>13</v>
      </c>
      <c r="B15" s="7" t="s">
        <v>12</v>
      </c>
      <c r="C15" s="6">
        <v>11950</v>
      </c>
      <c r="D15" s="6">
        <v>7405412</v>
      </c>
      <c r="E15" s="6">
        <v>4622880</v>
      </c>
      <c r="F15" s="6">
        <v>0</v>
      </c>
      <c r="G15" s="6">
        <v>4869904</v>
      </c>
      <c r="H15" s="6">
        <f>SUM(C15:G15)</f>
        <v>16910146</v>
      </c>
      <c r="K15" s="1"/>
    </row>
    <row r="16" spans="1:11" x14ac:dyDescent="0.25">
      <c r="A16" s="8">
        <v>18</v>
      </c>
      <c r="B16" s="7" t="s">
        <v>11</v>
      </c>
      <c r="C16" s="6">
        <v>20658</v>
      </c>
      <c r="D16" s="6">
        <v>1699861</v>
      </c>
      <c r="E16" s="6">
        <v>473562</v>
      </c>
      <c r="F16" s="6">
        <v>0</v>
      </c>
      <c r="G16" s="6">
        <v>0</v>
      </c>
      <c r="H16" s="6">
        <v>2194081</v>
      </c>
      <c r="K16" s="1"/>
    </row>
    <row r="17" spans="1:11" ht="28.5" x14ac:dyDescent="0.25">
      <c r="A17" s="4" t="s">
        <v>10</v>
      </c>
      <c r="B17" s="3" t="s">
        <v>9</v>
      </c>
      <c r="C17" s="5">
        <f>C14+C15-C16</f>
        <v>77120</v>
      </c>
      <c r="D17" s="5">
        <f>D14+D15-D16</f>
        <v>61271584</v>
      </c>
      <c r="E17" s="5">
        <f>E14+E15-E16</f>
        <v>13349102</v>
      </c>
      <c r="F17" s="5">
        <f>F14+F15</f>
        <v>0</v>
      </c>
      <c r="G17" s="5">
        <f>G14+G15-G16</f>
        <v>76175692</v>
      </c>
      <c r="H17" s="5">
        <f>H14+H15-H16</f>
        <v>150873498</v>
      </c>
      <c r="K17" s="1"/>
    </row>
    <row r="18" spans="1:11" s="9" customFormat="1" ht="28.5" x14ac:dyDescent="0.2">
      <c r="A18" s="12">
        <v>20</v>
      </c>
      <c r="B18" s="11" t="s">
        <v>8</v>
      </c>
      <c r="C18" s="10">
        <v>0</v>
      </c>
      <c r="D18" s="10">
        <v>0</v>
      </c>
      <c r="E18" s="10">
        <v>0</v>
      </c>
      <c r="F18" s="10">
        <v>0</v>
      </c>
      <c r="G18" s="10">
        <v>0</v>
      </c>
      <c r="H18" s="10">
        <f>SUM(C18:G18)</f>
        <v>0</v>
      </c>
    </row>
    <row r="19" spans="1:11" x14ac:dyDescent="0.25">
      <c r="A19" s="8" t="s">
        <v>7</v>
      </c>
      <c r="B19" s="7" t="s">
        <v>6</v>
      </c>
      <c r="C19" s="6">
        <v>0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K19" s="1"/>
    </row>
    <row r="20" spans="1:11" ht="28.5" x14ac:dyDescent="0.25">
      <c r="A20" s="4" t="s">
        <v>5</v>
      </c>
      <c r="B20" s="3" t="s">
        <v>4</v>
      </c>
      <c r="C20" s="5">
        <f>C19</f>
        <v>0</v>
      </c>
      <c r="D20" s="5">
        <f>D19</f>
        <v>0</v>
      </c>
      <c r="E20" s="5">
        <f>E19</f>
        <v>0</v>
      </c>
      <c r="F20" s="5">
        <f>F19</f>
        <v>0</v>
      </c>
      <c r="G20" s="5">
        <v>0</v>
      </c>
      <c r="H20" s="5">
        <f>H19</f>
        <v>0</v>
      </c>
      <c r="K20" s="1"/>
    </row>
    <row r="21" spans="1:11" x14ac:dyDescent="0.25">
      <c r="A21" s="4" t="s">
        <v>3</v>
      </c>
      <c r="B21" s="3" t="s">
        <v>2</v>
      </c>
      <c r="C21" s="2">
        <f>C17+C20</f>
        <v>77120</v>
      </c>
      <c r="D21" s="2">
        <f>D17+D20</f>
        <v>61271584</v>
      </c>
      <c r="E21" s="2">
        <f>E17+E20</f>
        <v>13349102</v>
      </c>
      <c r="F21" s="2">
        <f>F17+F20</f>
        <v>0</v>
      </c>
      <c r="G21" s="2">
        <f>G17</f>
        <v>76175692</v>
      </c>
      <c r="H21" s="2">
        <f>H17+H20</f>
        <v>150873498</v>
      </c>
      <c r="K21" s="1"/>
    </row>
    <row r="22" spans="1:11" x14ac:dyDescent="0.25">
      <c r="A22" s="4" t="s">
        <v>1</v>
      </c>
      <c r="B22" s="3" t="s">
        <v>0</v>
      </c>
      <c r="C22" s="2">
        <f>C13-C21</f>
        <v>780282</v>
      </c>
      <c r="D22" s="2">
        <f>D13-D21</f>
        <v>203589366</v>
      </c>
      <c r="E22" s="2">
        <f>E13-E21</f>
        <v>7954118</v>
      </c>
      <c r="F22" s="2">
        <f>F13-F21</f>
        <v>0</v>
      </c>
      <c r="G22" s="2">
        <f>G13-G21</f>
        <v>86154437</v>
      </c>
      <c r="H22" s="2">
        <f>H13-H21</f>
        <v>298478203</v>
      </c>
      <c r="K22" s="1"/>
    </row>
    <row r="23" spans="1:11" x14ac:dyDescent="0.25">
      <c r="K23" s="1"/>
    </row>
    <row r="24" spans="1:11" x14ac:dyDescent="0.25">
      <c r="K24" s="1"/>
    </row>
    <row r="25" spans="1:11" x14ac:dyDescent="0.25">
      <c r="K25" s="1"/>
    </row>
    <row r="26" spans="1:11" x14ac:dyDescent="0.25">
      <c r="K26" s="1"/>
    </row>
    <row r="27" spans="1:11" x14ac:dyDescent="0.25">
      <c r="K27" s="1"/>
    </row>
    <row r="28" spans="1:11" x14ac:dyDescent="0.25">
      <c r="K28" s="1"/>
    </row>
    <row r="29" spans="1:11" x14ac:dyDescent="0.25">
      <c r="K29" s="1"/>
    </row>
    <row r="30" spans="1:11" x14ac:dyDescent="0.25">
      <c r="K30" s="1"/>
    </row>
    <row r="31" spans="1:11" x14ac:dyDescent="0.25">
      <c r="K31" s="1"/>
    </row>
    <row r="32" spans="1:11" x14ac:dyDescent="0.25">
      <c r="K32" s="1"/>
    </row>
    <row r="33" spans="11:11" x14ac:dyDescent="0.25">
      <c r="K33" s="1"/>
    </row>
    <row r="34" spans="11:11" x14ac:dyDescent="0.25">
      <c r="K34" s="1"/>
    </row>
  </sheetData>
  <mergeCells count="2">
    <mergeCell ref="A4:H4"/>
    <mergeCell ref="A2:H2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06.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Iroda1921</dc:creator>
  <cp:lastModifiedBy>Iroda1921</cp:lastModifiedBy>
  <dcterms:created xsi:type="dcterms:W3CDTF">2018-06-01T06:47:57Z</dcterms:created>
  <dcterms:modified xsi:type="dcterms:W3CDTF">2018-06-01T06:48:26Z</dcterms:modified>
</cp:coreProperties>
</file>