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2.1.sz.mell  " sheetId="2" r:id="rId2"/>
    <sheet name="2.2.sz.mell  " sheetId="3" r:id="rId3"/>
  </sheets>
  <definedNames>
    <definedName name="_xlnm.Print_Area" localSheetId="2">'2.2.sz.mell  '!$A$1:$E$30</definedName>
  </definedNames>
  <calcPr fullCalcOnLoad="1"/>
</workbook>
</file>

<file path=xl/sharedStrings.xml><?xml version="1.0" encoding="utf-8"?>
<sst xmlns="http://schemas.openxmlformats.org/spreadsheetml/2006/main" count="165" uniqueCount="118">
  <si>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</si>
  <si>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</si>
  <si>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</si>
  <si>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</si>
  <si>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</si>
  <si>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</si>
  <si>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</si>
  <si>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</si>
  <si>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</si>
  <si>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</si>
  <si>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</si>
  <si>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</si>
  <si>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</si>
  <si>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</si>
  <si>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</si>
  <si>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</si>
  <si>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</si>
  <si>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</si>
  <si>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</si>
  <si>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</si>
  <si>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</si>
  <si>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</si>
  <si>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</si>
  <si>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</si>
  <si>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</si>
  <si>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</si>
  <si>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</si>
  <si>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Bevételek</t>
  </si>
  <si>
    <t>Kiadások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</si>
  <si>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</si>
  <si>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</si>
  <si>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</si>
  <si>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</si>
  <si>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</si>
  <si>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</si>
  <si>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</si>
  <si>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</si>
  <si>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</si>
  <si>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</si>
  <si>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</si>
  <si>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</si>
  <si>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</si>
  <si>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</si>
  <si>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</si>
  <si>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</si>
  <si>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</si>
  <si>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</si>
  <si>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</si>
  <si>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</si>
  <si>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Előző évi felh. célú pénzm. igénybev.</t>
  </si>
  <si>
    <t>BEVÉTELEK ÖSSZESEN (11+12+22)</t>
  </si>
  <si>
    <t>KIADÁSOK ÖSSZESEN (11+22)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</si>
  <si>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</si>
  <si>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</si>
  <si>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</si>
  <si>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</si>
  <si>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</si>
  <si>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</si>
  <si>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</si>
  <si>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</si>
  <si>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</si>
  <si>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Közhatalmi bevételek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</si>
  <si>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</si>
  <si>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</si>
  <si>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</si>
  <si>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</si>
  <si>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Egyéb működési finanszírozási célú bevétel</t>
  </si>
  <si>
    <t>Egyéb felhalmozási finanszírozási célú bevétel</t>
  </si>
  <si>
    <t>Intézményi beruházási kiadások</t>
  </si>
  <si>
    <t>Felújítások</t>
  </si>
  <si>
    <t>Lakástámogatás</t>
  </si>
  <si>
    <t>Lakásépítés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</si>
  <si>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</si>
  <si>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</si>
  <si>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</si>
  <si>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</si>
  <si>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</si>
  <si>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</si>
  <si>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</si>
  <si>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</si>
  <si>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2012. évi előirányzat BEVÉTELEK</t>
  </si>
  <si>
    <t>2012. évi előirányzat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</si>
  <si>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</si>
  <si>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</si>
  <si>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</si>
  <si>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</si>
  <si>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</si>
  <si>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</si>
  <si>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</si>
  <si>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</si>
  <si>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</si>
  <si>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</si>
  <si>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</si>
  <si>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</si>
  <si>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</si>
  <si>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</si>
  <si>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</si>
  <si>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Előző évi pénzm. igénybev.</t>
  </si>
  <si>
    <t>Önkormányzatok működési támogatása</t>
  </si>
  <si>
    <t>Egyéb működési c. támogatások államháztartáson belülről</t>
  </si>
  <si>
    <t>Intézményi működési bevételek</t>
  </si>
  <si>
    <t>Egyéb működési célú átvett pénzeszközök</t>
  </si>
  <si>
    <t>Ellátottak pénzbeli juttatásai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</si>
  <si>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</si>
  <si>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</si>
  <si>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</si>
  <si>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</si>
  <si>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Államháztartáson belüli megelőlegezések visszafizetése</t>
  </si>
  <si>
    <t>Felhalmozási célú támogatások államháztartáson belülről</t>
  </si>
  <si>
    <t>Egyéb felhalmozási célú átvett pénzeszközök</t>
  </si>
  <si>
    <t>Egyéb felhalmozási célú támogatás állam,háztartáson belülre</t>
  </si>
  <si>
    <t>Egyéb felhalmozási célú pénzeszköz átadás államháztartáson kívülre</t>
  </si>
  <si>
    <t>Finanszírozási célú kiad. (12+...+21)</t>
  </si>
  <si>
    <t>Finanszírozási célú bev. (12+…+21)</t>
  </si>
  <si>
    <t>2016. évi előirányzat</t>
  </si>
  <si>
    <t>Tartalékok</t>
  </si>
  <si>
    <t>2.2. sz. melléklet a 3/2016.(II.16.) önkormányzati rendelethez</t>
  </si>
  <si>
    <t>2.1. sz. melléklet a 3/2016.(II.16.) 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</si>
</sst>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8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Georgia"/>
      <family val="1"/>
    </font>
    <font>
      <b/>
      <sz val="8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8"/>
      <name val="Georgia"/>
      <family val="1"/>
    </font>
    <font>
      <sz val="9"/>
      <name val="Georgia"/>
      <family val="1"/>
    </font>
    <font>
      <i/>
      <sz val="9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64" fontId="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64" fontId="4" fillId="0" borderId="0" xfId="0" applyNumberFormat="1" applyFont="1" applyFill="1" applyAlignment="1">
      <alignment textRotation="180" wrapText="1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>
      <alignment horizontal="centerContinuous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0" xfId="0" applyNumberFormat="1" applyFon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>
      <alignment horizontal="centerContinuous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left" vertical="center" wrapText="1" indent="1"/>
    </xf>
    <xf numFmtId="164" fontId="14" fillId="0" borderId="12" xfId="0" applyNumberFormat="1" applyFont="1" applyFill="1" applyBorder="1" applyAlignment="1">
      <alignment horizontal="left" vertical="center" wrapText="1" indent="1"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>
      <alignment horizontal="left" vertical="center" wrapText="1" indent="1"/>
    </xf>
    <xf numFmtId="164" fontId="12" fillId="0" borderId="14" xfId="0" applyNumberFormat="1" applyFont="1" applyFill="1" applyBorder="1" applyAlignment="1">
      <alignment horizontal="left" vertical="center" wrapText="1" indent="1"/>
    </xf>
    <xf numFmtId="164" fontId="12" fillId="0" borderId="14" xfId="0" applyNumberFormat="1" applyFont="1" applyFill="1" applyBorder="1" applyAlignment="1" applyProtection="1">
      <alignment horizontal="right"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/>
      <protection/>
    </xf>
    <xf numFmtId="164" fontId="15" fillId="0" borderId="0" xfId="0" applyNumberFormat="1" applyFont="1" applyFill="1" applyAlignment="1">
      <alignment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6" fontId="16" fillId="0" borderId="10" xfId="40" applyNumberFormat="1" applyFont="1" applyFill="1" applyBorder="1" applyAlignment="1" applyProtection="1">
      <alignment vertical="center" wrapText="1"/>
      <protection locked="0"/>
    </xf>
    <xf numFmtId="166" fontId="12" fillId="0" borderId="10" xfId="40" applyNumberFormat="1" applyFont="1" applyFill="1" applyBorder="1" applyAlignment="1" applyProtection="1">
      <alignment vertical="center" wrapText="1"/>
      <protection/>
    </xf>
    <xf numFmtId="166" fontId="12" fillId="0" borderId="10" xfId="40" applyNumberFormat="1" applyFont="1" applyFill="1" applyBorder="1" applyAlignment="1" applyProtection="1">
      <alignment vertical="center" wrapText="1"/>
      <protection locked="0"/>
    </xf>
    <xf numFmtId="166" fontId="16" fillId="33" borderId="10" xfId="40" applyNumberFormat="1" applyFont="1" applyFill="1" applyBorder="1" applyAlignment="1" applyProtection="1">
      <alignment vertical="center" wrapText="1"/>
      <protection locked="0"/>
    </xf>
    <xf numFmtId="166" fontId="12" fillId="0" borderId="11" xfId="40" applyNumberFormat="1" applyFont="1" applyFill="1" applyBorder="1" applyAlignment="1" applyProtection="1">
      <alignment vertical="center" wrapText="1"/>
      <protection/>
    </xf>
    <xf numFmtId="166" fontId="16" fillId="0" borderId="11" xfId="40" applyNumberFormat="1" applyFont="1" applyFill="1" applyBorder="1" applyAlignment="1" applyProtection="1">
      <alignment vertical="center" wrapText="1"/>
      <protection locked="0"/>
    </xf>
    <xf numFmtId="166" fontId="16" fillId="33" borderId="11" xfId="40" applyNumberFormat="1" applyFont="1" applyFill="1" applyBorder="1" applyAlignment="1" applyProtection="1">
      <alignment vertical="center" wrapText="1"/>
      <protection locked="0"/>
    </xf>
    <xf numFmtId="164" fontId="16" fillId="0" borderId="10" xfId="4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6" xfId="0" applyNumberFormat="1" applyFont="1" applyFill="1" applyBorder="1" applyAlignment="1">
      <alignment horizontal="centerContinuous" vertical="center" wrapText="1"/>
    </xf>
    <xf numFmtId="164" fontId="11" fillId="0" borderId="17" xfId="0" applyNumberFormat="1" applyFont="1" applyFill="1" applyBorder="1" applyAlignment="1">
      <alignment horizontal="centerContinuous" vertical="center" wrapText="1"/>
    </xf>
    <xf numFmtId="164" fontId="11" fillId="0" borderId="18" xfId="0" applyNumberFormat="1" applyFont="1" applyFill="1" applyBorder="1" applyAlignment="1">
      <alignment horizontal="centerContinuous" vertical="center" wrapText="1"/>
    </xf>
    <xf numFmtId="164" fontId="17" fillId="0" borderId="20" xfId="0" applyNumberFormat="1" applyFont="1" applyFill="1" applyBorder="1" applyAlignment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>
      <alignment horizontal="left" vertical="center" wrapText="1" indent="1"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/>
    </xf>
    <xf numFmtId="164" fontId="11" fillId="0" borderId="18" xfId="0" applyNumberFormat="1" applyFont="1" applyFill="1" applyBorder="1" applyAlignment="1" applyProtection="1">
      <alignment vertical="center" wrapText="1"/>
      <protection/>
    </xf>
    <xf numFmtId="164" fontId="11" fillId="0" borderId="20" xfId="0" applyNumberFormat="1" applyFont="1" applyFill="1" applyBorder="1" applyAlignment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8" xfId="0" applyNumberFormat="1" applyFont="1" applyFill="1" applyBorder="1" applyAlignment="1">
      <alignment horizontal="left" vertical="center" wrapText="1" indent="1"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6" xfId="0" applyNumberFormat="1" applyFont="1" applyFill="1" applyBorder="1" applyAlignment="1">
      <alignment horizontal="left" vertical="center" wrapText="1" indent="1"/>
    </xf>
    <xf numFmtId="164" fontId="11" fillId="0" borderId="17" xfId="0" applyNumberFormat="1" applyFont="1" applyFill="1" applyBorder="1" applyAlignment="1">
      <alignment vertical="center" wrapText="1"/>
    </xf>
    <xf numFmtId="164" fontId="11" fillId="0" borderId="18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17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right" vertical="center" wrapText="1"/>
      <protection/>
    </xf>
    <xf numFmtId="164" fontId="11" fillId="0" borderId="18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horizontal="right" vertical="center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textRotation="180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64" fontId="19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11" fillId="0" borderId="34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164" fontId="11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38</v>
      </c>
    </row>
    <row r="4" spans="1:2" ht="12.75">
      <c r="A4" s="7"/>
      <c r="B4" s="7"/>
    </row>
    <row r="5" spans="1:2" s="9" customFormat="1" ht="15.75">
      <c r="A5" s="4" t="s">
        <v>80</v>
      </c>
      <c r="B5" s="8"/>
    </row>
    <row r="6" spans="1:2" ht="12.75">
      <c r="A6" s="7"/>
      <c r="B6" s="7"/>
    </row>
    <row r="7" spans="1:2" ht="12.75">
      <c r="A7" s="7" t="s">
        <v>91</v>
      </c>
      <c r="B7" s="7" t="s">
        <v>52</v>
      </c>
    </row>
    <row r="8" spans="1:2" ht="12.75">
      <c r="A8" s="7" t="s">
        <v>39</v>
      </c>
      <c r="B8" s="7" t="s">
        <v>53</v>
      </c>
    </row>
    <row r="9" spans="1:2" ht="12.75">
      <c r="A9" s="7" t="s">
        <v>94</v>
      </c>
      <c r="B9" s="7" t="s">
        <v>54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4" t="s">
        <v>81</v>
      </c>
      <c r="B12" s="8"/>
    </row>
    <row r="13" spans="1:2" ht="12.75">
      <c r="A13" s="7"/>
      <c r="B13" s="7"/>
    </row>
    <row r="14" spans="1:2" ht="12.75">
      <c r="A14" s="7" t="s">
        <v>58</v>
      </c>
      <c r="B14" s="7" t="s">
        <v>55</v>
      </c>
    </row>
    <row r="15" spans="1:2" ht="12.75">
      <c r="A15" s="7" t="s">
        <v>40</v>
      </c>
      <c r="B15" s="7" t="s">
        <v>56</v>
      </c>
    </row>
    <row r="16" spans="1:2" ht="12.75">
      <c r="A16" s="7" t="s">
        <v>41</v>
      </c>
      <c r="B16" s="7" t="s">
        <v>57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A1" sqref="A1:F1"/>
    </sheetView>
  </sheetViews>
  <sheetFormatPr defaultColWidth="9.00390625" defaultRowHeight="12.75"/>
  <cols>
    <col min="1" max="1" width="6.875" style="1" customWidth="1"/>
    <col min="2" max="2" width="52.50390625" style="2" customWidth="1"/>
    <col min="3" max="3" width="23.50390625" style="1" customWidth="1"/>
    <col min="4" max="4" width="52.50390625" style="1" customWidth="1"/>
    <col min="5" max="5" width="21.50390625" style="1" customWidth="1"/>
    <col min="6" max="16384" width="9.375" style="1" customWidth="1"/>
  </cols>
  <sheetData>
    <row r="1" spans="1:6" ht="22.5" customHeight="1" thickBot="1">
      <c r="A1" s="87" t="s">
        <v>117</v>
      </c>
      <c r="B1" s="88"/>
      <c r="C1" s="88"/>
      <c r="D1" s="88"/>
      <c r="E1" s="88"/>
      <c r="F1" s="88"/>
    </row>
    <row r="2" spans="1:6" ht="39.75" customHeight="1">
      <c r="A2" s="84" t="s">
        <v>47</v>
      </c>
      <c r="B2" s="85"/>
      <c r="C2" s="85"/>
      <c r="D2" s="85"/>
      <c r="E2" s="86"/>
      <c r="F2" s="83"/>
    </row>
    <row r="3" spans="1:6" ht="12.75">
      <c r="A3" s="89" t="s">
        <v>29</v>
      </c>
      <c r="B3" s="90"/>
      <c r="C3" s="90"/>
      <c r="D3" s="90"/>
      <c r="E3" s="91"/>
      <c r="F3" s="83"/>
    </row>
    <row r="4" spans="1:6" ht="18" customHeight="1">
      <c r="A4" s="82" t="s">
        <v>34</v>
      </c>
      <c r="B4" s="13" t="s">
        <v>27</v>
      </c>
      <c r="C4" s="13"/>
      <c r="D4" s="13" t="s">
        <v>28</v>
      </c>
      <c r="E4" s="22"/>
      <c r="F4" s="83"/>
    </row>
    <row r="5" spans="1:6" s="3" customFormat="1" ht="35.25" customHeight="1">
      <c r="A5" s="82"/>
      <c r="B5" s="14" t="s">
        <v>30</v>
      </c>
      <c r="C5" s="14" t="s">
        <v>114</v>
      </c>
      <c r="D5" s="14" t="s">
        <v>30</v>
      </c>
      <c r="E5" s="14" t="s">
        <v>114</v>
      </c>
      <c r="F5" s="83"/>
    </row>
    <row r="6" spans="1:6" s="6" customFormat="1" ht="12" customHeight="1">
      <c r="A6" s="23">
        <v>1</v>
      </c>
      <c r="B6" s="15">
        <v>2</v>
      </c>
      <c r="C6" s="15" t="s">
        <v>2</v>
      </c>
      <c r="D6" s="15" t="s">
        <v>3</v>
      </c>
      <c r="E6" s="24" t="s">
        <v>4</v>
      </c>
      <c r="F6" s="83"/>
    </row>
    <row r="7" spans="1:6" ht="22.5" customHeight="1">
      <c r="A7" s="25" t="s">
        <v>0</v>
      </c>
      <c r="B7" s="45" t="s">
        <v>98</v>
      </c>
      <c r="C7" s="11">
        <v>124501</v>
      </c>
      <c r="D7" s="45" t="s">
        <v>31</v>
      </c>
      <c r="E7" s="12">
        <v>63634</v>
      </c>
      <c r="F7" s="83"/>
    </row>
    <row r="8" spans="1:6" ht="22.5" customHeight="1">
      <c r="A8" s="25" t="s">
        <v>1</v>
      </c>
      <c r="B8" s="45" t="s">
        <v>99</v>
      </c>
      <c r="C8" s="11">
        <v>29715</v>
      </c>
      <c r="D8" s="45" t="s">
        <v>32</v>
      </c>
      <c r="E8" s="12">
        <v>14948</v>
      </c>
      <c r="F8" s="83"/>
    </row>
    <row r="9" spans="1:6" ht="22.5" customHeight="1">
      <c r="A9" s="25" t="s">
        <v>2</v>
      </c>
      <c r="B9" s="45" t="s">
        <v>61</v>
      </c>
      <c r="C9" s="11">
        <v>44300</v>
      </c>
      <c r="D9" s="45" t="s">
        <v>33</v>
      </c>
      <c r="E9" s="12">
        <v>66441</v>
      </c>
      <c r="F9" s="83"/>
    </row>
    <row r="10" spans="1:6" ht="22.5" customHeight="1">
      <c r="A10" s="25" t="s">
        <v>3</v>
      </c>
      <c r="B10" s="45" t="s">
        <v>100</v>
      </c>
      <c r="C10" s="11">
        <v>17139</v>
      </c>
      <c r="D10" s="45" t="s">
        <v>102</v>
      </c>
      <c r="E10" s="12">
        <v>470</v>
      </c>
      <c r="F10" s="83"/>
    </row>
    <row r="11" spans="1:6" ht="22.5" customHeight="1">
      <c r="A11" s="25" t="s">
        <v>4</v>
      </c>
      <c r="B11" s="45" t="s">
        <v>101</v>
      </c>
      <c r="C11" s="11">
        <v>573</v>
      </c>
      <c r="D11" s="45" t="s">
        <v>103</v>
      </c>
      <c r="E11" s="12">
        <v>0</v>
      </c>
      <c r="F11" s="83"/>
    </row>
    <row r="12" spans="1:6" ht="22.5" customHeight="1">
      <c r="A12" s="25" t="s">
        <v>5</v>
      </c>
      <c r="B12" s="16"/>
      <c r="C12" s="44"/>
      <c r="D12" s="45" t="s">
        <v>104</v>
      </c>
      <c r="E12" s="12">
        <v>1527</v>
      </c>
      <c r="F12" s="83"/>
    </row>
    <row r="13" spans="1:6" ht="22.5" customHeight="1">
      <c r="A13" s="25" t="s">
        <v>6</v>
      </c>
      <c r="B13" s="16"/>
      <c r="C13" s="11"/>
      <c r="D13" s="45" t="s">
        <v>105</v>
      </c>
      <c r="E13" s="12">
        <v>0</v>
      </c>
      <c r="F13" s="83"/>
    </row>
    <row r="14" spans="1:6" ht="22.5" customHeight="1">
      <c r="A14" s="25" t="s">
        <v>7</v>
      </c>
      <c r="B14" s="16"/>
      <c r="C14" s="11"/>
      <c r="D14" s="45" t="s">
        <v>106</v>
      </c>
      <c r="E14" s="12">
        <v>9091</v>
      </c>
      <c r="F14" s="83"/>
    </row>
    <row r="15" spans="1:6" ht="22.5" customHeight="1">
      <c r="A15" s="25" t="s">
        <v>8</v>
      </c>
      <c r="B15" s="17"/>
      <c r="C15" s="11"/>
      <c r="D15" s="16" t="s">
        <v>115</v>
      </c>
      <c r="E15" s="12">
        <v>140737</v>
      </c>
      <c r="F15" s="83"/>
    </row>
    <row r="16" spans="1:6" ht="22.5" customHeight="1">
      <c r="A16" s="25" t="s">
        <v>9</v>
      </c>
      <c r="B16" s="16"/>
      <c r="C16" s="11"/>
      <c r="D16" s="16"/>
      <c r="E16" s="12"/>
      <c r="F16" s="83"/>
    </row>
    <row r="17" spans="1:6" ht="22.5" customHeight="1">
      <c r="A17" s="25" t="s">
        <v>10</v>
      </c>
      <c r="B17" s="16"/>
      <c r="C17" s="11"/>
      <c r="D17" s="16"/>
      <c r="E17" s="12"/>
      <c r="F17" s="83"/>
    </row>
    <row r="18" spans="1:6" ht="22.5" customHeight="1">
      <c r="A18" s="25" t="s">
        <v>11</v>
      </c>
      <c r="B18" s="16"/>
      <c r="C18" s="11"/>
      <c r="D18" s="16"/>
      <c r="E18" s="12"/>
      <c r="F18" s="83"/>
    </row>
    <row r="19" spans="1:6" ht="22.5" customHeight="1">
      <c r="A19" s="26" t="s">
        <v>12</v>
      </c>
      <c r="B19" s="18" t="s">
        <v>36</v>
      </c>
      <c r="C19" s="19">
        <f>SUM(C7:C18)</f>
        <v>216228</v>
      </c>
      <c r="D19" s="20" t="s">
        <v>37</v>
      </c>
      <c r="E19" s="41">
        <f>SUM(E7:E18)</f>
        <v>296848</v>
      </c>
      <c r="F19" s="83"/>
    </row>
    <row r="20" spans="1:6" ht="22.5" customHeight="1">
      <c r="A20" s="26" t="s">
        <v>13</v>
      </c>
      <c r="B20" s="16" t="s">
        <v>97</v>
      </c>
      <c r="C20" s="37">
        <v>97303</v>
      </c>
      <c r="D20" s="16" t="s">
        <v>72</v>
      </c>
      <c r="E20" s="42"/>
      <c r="F20" s="83"/>
    </row>
    <row r="21" spans="1:6" ht="22.5" customHeight="1">
      <c r="A21" s="26" t="s">
        <v>14</v>
      </c>
      <c r="B21" s="16" t="s">
        <v>82</v>
      </c>
      <c r="C21" s="39">
        <v>0</v>
      </c>
      <c r="D21" s="16" t="s">
        <v>73</v>
      </c>
      <c r="E21" s="42">
        <v>0</v>
      </c>
      <c r="F21" s="83"/>
    </row>
    <row r="22" spans="1:6" ht="22.5" customHeight="1">
      <c r="A22" s="26" t="s">
        <v>15</v>
      </c>
      <c r="B22" s="16" t="s">
        <v>62</v>
      </c>
      <c r="C22" s="37">
        <v>0</v>
      </c>
      <c r="D22" s="16" t="s">
        <v>85</v>
      </c>
      <c r="E22" s="42">
        <v>0</v>
      </c>
      <c r="F22" s="83"/>
    </row>
    <row r="23" spans="1:6" ht="22.5" customHeight="1">
      <c r="A23" s="26" t="s">
        <v>16</v>
      </c>
      <c r="B23" s="16" t="s">
        <v>63</v>
      </c>
      <c r="C23" s="37">
        <v>0</v>
      </c>
      <c r="D23" s="16" t="s">
        <v>46</v>
      </c>
      <c r="E23" s="42">
        <v>0</v>
      </c>
      <c r="F23" s="83"/>
    </row>
    <row r="24" spans="1:6" ht="22.5" customHeight="1">
      <c r="A24" s="26" t="s">
        <v>17</v>
      </c>
      <c r="B24" s="16" t="s">
        <v>83</v>
      </c>
      <c r="C24" s="37">
        <v>0</v>
      </c>
      <c r="D24" s="16" t="s">
        <v>74</v>
      </c>
      <c r="E24" s="42">
        <v>0</v>
      </c>
      <c r="F24" s="83"/>
    </row>
    <row r="25" spans="1:6" ht="22.5" customHeight="1">
      <c r="A25" s="26" t="s">
        <v>18</v>
      </c>
      <c r="B25" s="16" t="s">
        <v>84</v>
      </c>
      <c r="C25" s="37">
        <v>0</v>
      </c>
      <c r="D25" s="16" t="s">
        <v>86</v>
      </c>
      <c r="E25" s="42">
        <v>0</v>
      </c>
      <c r="F25" s="83"/>
    </row>
    <row r="26" spans="1:6" ht="22.5" customHeight="1">
      <c r="A26" s="26" t="s">
        <v>19</v>
      </c>
      <c r="B26" s="16" t="s">
        <v>65</v>
      </c>
      <c r="C26" s="37">
        <v>0</v>
      </c>
      <c r="D26" s="16" t="s">
        <v>75</v>
      </c>
      <c r="E26" s="42">
        <v>0</v>
      </c>
      <c r="F26" s="83"/>
    </row>
    <row r="27" spans="1:6" ht="22.5" customHeight="1">
      <c r="A27" s="26" t="s">
        <v>20</v>
      </c>
      <c r="B27" s="16" t="s">
        <v>66</v>
      </c>
      <c r="C27" s="37">
        <v>0</v>
      </c>
      <c r="D27" s="16" t="s">
        <v>76</v>
      </c>
      <c r="E27" s="42">
        <v>0</v>
      </c>
      <c r="F27" s="83"/>
    </row>
    <row r="28" spans="1:6" ht="22.5" customHeight="1">
      <c r="A28" s="26" t="s">
        <v>21</v>
      </c>
      <c r="B28" s="16"/>
      <c r="C28" s="37"/>
      <c r="D28" s="16" t="s">
        <v>107</v>
      </c>
      <c r="E28" s="42">
        <v>4896</v>
      </c>
      <c r="F28" s="83"/>
    </row>
    <row r="29" spans="1:6" ht="22.5" customHeight="1">
      <c r="A29" s="26" t="s">
        <v>22</v>
      </c>
      <c r="B29" s="16"/>
      <c r="C29" s="37"/>
      <c r="D29" s="16"/>
      <c r="E29" s="42"/>
      <c r="F29" s="83"/>
    </row>
    <row r="30" spans="1:6" ht="22.5" customHeight="1">
      <c r="A30" s="26" t="s">
        <v>23</v>
      </c>
      <c r="B30" s="16"/>
      <c r="C30" s="40"/>
      <c r="D30" s="16"/>
      <c r="E30" s="43"/>
      <c r="F30" s="83"/>
    </row>
    <row r="31" spans="1:6" ht="22.5" customHeight="1">
      <c r="A31" s="26" t="s">
        <v>24</v>
      </c>
      <c r="B31" s="18" t="s">
        <v>92</v>
      </c>
      <c r="C31" s="38">
        <f>SUM(C20:C30)</f>
        <v>97303</v>
      </c>
      <c r="D31" s="18" t="s">
        <v>93</v>
      </c>
      <c r="E31" s="41">
        <f>SUM(E20:E30)</f>
        <v>4896</v>
      </c>
      <c r="F31" s="83"/>
    </row>
    <row r="32" spans="1:6" ht="22.5" customHeight="1">
      <c r="A32" s="26" t="s">
        <v>25</v>
      </c>
      <c r="B32" s="21" t="s">
        <v>96</v>
      </c>
      <c r="C32" s="19">
        <v>313531</v>
      </c>
      <c r="D32" s="21" t="s">
        <v>95</v>
      </c>
      <c r="E32" s="27">
        <f>+E19+E31</f>
        <v>301744</v>
      </c>
      <c r="F32" s="83"/>
    </row>
    <row r="33" spans="1:6" ht="22.5" customHeight="1" thickBot="1">
      <c r="A33" s="28" t="s">
        <v>26</v>
      </c>
      <c r="B33" s="29" t="s">
        <v>59</v>
      </c>
      <c r="C33" s="30"/>
      <c r="D33" s="29" t="s">
        <v>60</v>
      </c>
      <c r="E33" s="31">
        <v>11787</v>
      </c>
      <c r="F33" s="83"/>
    </row>
    <row r="36" ht="15.75">
      <c r="B36" s="5"/>
    </row>
  </sheetData>
  <sheetProtection/>
  <mergeCells count="5">
    <mergeCell ref="A4:A5"/>
    <mergeCell ref="F2:F33"/>
    <mergeCell ref="A2:E2"/>
    <mergeCell ref="A1:F1"/>
    <mergeCell ref="A3:E3"/>
  </mergeCells>
  <printOptions horizontalCentered="1"/>
  <pageMargins left="0.9055118110236221" right="0.8661417322834646" top="0.9055118110236221" bottom="0.9055118110236221" header="0.6692913385826772" footer="0.2755905511811024"/>
  <pageSetup horizontalDpi="600" verticalDpi="600" orientation="portrait" paperSize="8" scale="9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7.625" style="1" customWidth="1"/>
    <col min="2" max="2" width="52.50390625" style="2" customWidth="1"/>
    <col min="3" max="3" width="18.625" style="1" customWidth="1"/>
    <col min="4" max="4" width="52.50390625" style="1" customWidth="1"/>
    <col min="5" max="5" width="17.625" style="1" customWidth="1"/>
    <col min="6" max="16384" width="9.375" style="1" customWidth="1"/>
  </cols>
  <sheetData>
    <row r="1" spans="1:5" ht="12.75">
      <c r="A1" s="94" t="s">
        <v>116</v>
      </c>
      <c r="B1" s="95"/>
      <c r="C1" s="95"/>
      <c r="D1" s="95"/>
      <c r="E1" s="95"/>
    </row>
    <row r="2" spans="1:6" ht="39.75" customHeight="1">
      <c r="A2" s="32"/>
      <c r="B2" s="96" t="s">
        <v>48</v>
      </c>
      <c r="C2" s="96"/>
      <c r="D2" s="96"/>
      <c r="E2" s="96"/>
      <c r="F2" s="83"/>
    </row>
    <row r="3" spans="1:6" ht="13.5" thickBot="1">
      <c r="A3" s="32"/>
      <c r="B3" s="77"/>
      <c r="C3" s="78"/>
      <c r="D3" s="78"/>
      <c r="E3" s="81" t="s">
        <v>29</v>
      </c>
      <c r="F3" s="83"/>
    </row>
    <row r="4" spans="1:6" ht="24" customHeight="1" thickBot="1">
      <c r="A4" s="92" t="s">
        <v>34</v>
      </c>
      <c r="B4" s="46" t="s">
        <v>27</v>
      </c>
      <c r="C4" s="47"/>
      <c r="D4" s="46" t="s">
        <v>28</v>
      </c>
      <c r="E4" s="48"/>
      <c r="F4" s="83"/>
    </row>
    <row r="5" spans="1:6" s="3" customFormat="1" ht="35.25" customHeight="1" thickBot="1">
      <c r="A5" s="93"/>
      <c r="B5" s="36" t="s">
        <v>30</v>
      </c>
      <c r="C5" s="14" t="s">
        <v>114</v>
      </c>
      <c r="D5" s="36" t="s">
        <v>30</v>
      </c>
      <c r="E5" s="14" t="s">
        <v>114</v>
      </c>
      <c r="F5" s="83"/>
    </row>
    <row r="6" spans="1:6" s="3" customFormat="1" ht="17.25" customHeight="1" thickBot="1">
      <c r="A6" s="36">
        <v>1</v>
      </c>
      <c r="B6" s="33">
        <v>2</v>
      </c>
      <c r="C6" s="34">
        <v>3</v>
      </c>
      <c r="D6" s="33">
        <v>4</v>
      </c>
      <c r="E6" s="35">
        <v>5</v>
      </c>
      <c r="F6" s="83"/>
    </row>
    <row r="7" spans="1:6" ht="27.75" customHeight="1">
      <c r="A7" s="49" t="s">
        <v>0</v>
      </c>
      <c r="B7" s="50" t="s">
        <v>35</v>
      </c>
      <c r="C7" s="51">
        <v>0</v>
      </c>
      <c r="D7" s="50" t="s">
        <v>68</v>
      </c>
      <c r="E7" s="52">
        <v>33190</v>
      </c>
      <c r="F7" s="83"/>
    </row>
    <row r="8" spans="1:6" ht="27.75" customHeight="1">
      <c r="A8" s="53" t="s">
        <v>1</v>
      </c>
      <c r="B8" s="54" t="s">
        <v>87</v>
      </c>
      <c r="C8" s="55">
        <v>0</v>
      </c>
      <c r="D8" s="54" t="s">
        <v>69</v>
      </c>
      <c r="E8" s="56">
        <v>85362</v>
      </c>
      <c r="F8" s="83"/>
    </row>
    <row r="9" spans="1:6" ht="27.75" customHeight="1">
      <c r="A9" s="53" t="s">
        <v>2</v>
      </c>
      <c r="B9" s="54" t="s">
        <v>42</v>
      </c>
      <c r="C9" s="55">
        <v>0</v>
      </c>
      <c r="D9" s="54" t="s">
        <v>70</v>
      </c>
      <c r="E9" s="56">
        <v>600</v>
      </c>
      <c r="F9" s="83"/>
    </row>
    <row r="10" spans="1:6" ht="27.75" customHeight="1">
      <c r="A10" s="53" t="s">
        <v>3</v>
      </c>
      <c r="B10" s="54" t="s">
        <v>108</v>
      </c>
      <c r="C10" s="55"/>
      <c r="D10" s="54" t="s">
        <v>71</v>
      </c>
      <c r="E10" s="56"/>
      <c r="F10" s="83"/>
    </row>
    <row r="11" spans="1:6" ht="27.75" customHeight="1">
      <c r="A11" s="53" t="s">
        <v>4</v>
      </c>
      <c r="B11" s="54" t="s">
        <v>109</v>
      </c>
      <c r="C11" s="55">
        <v>0</v>
      </c>
      <c r="D11" s="54" t="s">
        <v>88</v>
      </c>
      <c r="E11" s="56"/>
      <c r="F11" s="83"/>
    </row>
    <row r="12" spans="1:6" ht="27.75" customHeight="1">
      <c r="A12" s="53" t="s">
        <v>5</v>
      </c>
      <c r="B12" s="54"/>
      <c r="C12" s="57">
        <v>0</v>
      </c>
      <c r="D12" s="54" t="s">
        <v>89</v>
      </c>
      <c r="E12" s="56"/>
      <c r="F12" s="83"/>
    </row>
    <row r="13" spans="1:6" ht="27.75" customHeight="1">
      <c r="A13" s="53" t="s">
        <v>6</v>
      </c>
      <c r="B13" s="54"/>
      <c r="C13" s="55">
        <v>0</v>
      </c>
      <c r="D13" s="54" t="s">
        <v>110</v>
      </c>
      <c r="E13" s="56">
        <v>0</v>
      </c>
      <c r="F13" s="83"/>
    </row>
    <row r="14" spans="1:6" ht="27.75" customHeight="1">
      <c r="A14" s="53" t="s">
        <v>7</v>
      </c>
      <c r="B14" s="54"/>
      <c r="C14" s="55"/>
      <c r="D14" s="54" t="s">
        <v>111</v>
      </c>
      <c r="E14" s="56">
        <v>0</v>
      </c>
      <c r="F14" s="83"/>
    </row>
    <row r="15" spans="1:6" ht="27.75" customHeight="1">
      <c r="A15" s="53" t="s">
        <v>8</v>
      </c>
      <c r="B15" s="54"/>
      <c r="C15" s="57">
        <v>0</v>
      </c>
      <c r="D15" s="54"/>
      <c r="E15" s="56"/>
      <c r="F15" s="83"/>
    </row>
    <row r="16" spans="1:6" ht="27.75" customHeight="1" thickBot="1">
      <c r="A16" s="53" t="s">
        <v>9</v>
      </c>
      <c r="B16" s="54"/>
      <c r="C16" s="56"/>
      <c r="D16" s="54"/>
      <c r="E16" s="56"/>
      <c r="F16" s="83"/>
    </row>
    <row r="17" spans="1:6" ht="27.75" customHeight="1" thickBot="1">
      <c r="A17" s="58" t="s">
        <v>10</v>
      </c>
      <c r="B17" s="59" t="s">
        <v>36</v>
      </c>
      <c r="C17" s="60">
        <f>SUM(C7:C16)</f>
        <v>0</v>
      </c>
      <c r="D17" s="59" t="s">
        <v>37</v>
      </c>
      <c r="E17" s="61">
        <f>SUM(E7:E16)</f>
        <v>119152</v>
      </c>
      <c r="F17" s="83"/>
    </row>
    <row r="18" spans="1:6" ht="27.75" customHeight="1">
      <c r="A18" s="62" t="s">
        <v>11</v>
      </c>
      <c r="B18" s="63" t="s">
        <v>49</v>
      </c>
      <c r="C18" s="64">
        <v>107365</v>
      </c>
      <c r="D18" s="54" t="s">
        <v>72</v>
      </c>
      <c r="E18" s="65"/>
      <c r="F18" s="83"/>
    </row>
    <row r="19" spans="1:6" ht="27.75" customHeight="1">
      <c r="A19" s="53" t="s">
        <v>12</v>
      </c>
      <c r="B19" s="54" t="s">
        <v>62</v>
      </c>
      <c r="C19" s="66"/>
      <c r="D19" s="54" t="s">
        <v>77</v>
      </c>
      <c r="E19" s="67"/>
      <c r="F19" s="83"/>
    </row>
    <row r="20" spans="1:6" ht="27.75" customHeight="1">
      <c r="A20" s="53" t="s">
        <v>13</v>
      </c>
      <c r="B20" s="54" t="s">
        <v>43</v>
      </c>
      <c r="C20" s="66"/>
      <c r="D20" s="54" t="s">
        <v>45</v>
      </c>
      <c r="E20" s="67"/>
      <c r="F20" s="83"/>
    </row>
    <row r="21" spans="1:6" ht="27.75" customHeight="1">
      <c r="A21" s="53" t="s">
        <v>14</v>
      </c>
      <c r="B21" s="54" t="s">
        <v>44</v>
      </c>
      <c r="C21" s="66"/>
      <c r="D21" s="54" t="s">
        <v>46</v>
      </c>
      <c r="E21" s="67"/>
      <c r="F21" s="83"/>
    </row>
    <row r="22" spans="1:6" ht="27.75" customHeight="1">
      <c r="A22" s="53" t="s">
        <v>15</v>
      </c>
      <c r="B22" s="54" t="s">
        <v>64</v>
      </c>
      <c r="C22" s="66"/>
      <c r="D22" s="68" t="s">
        <v>74</v>
      </c>
      <c r="E22" s="67"/>
      <c r="F22" s="83"/>
    </row>
    <row r="23" spans="1:6" ht="27.75" customHeight="1">
      <c r="A23" s="53" t="s">
        <v>16</v>
      </c>
      <c r="B23" s="68" t="s">
        <v>90</v>
      </c>
      <c r="C23" s="66"/>
      <c r="D23" s="54" t="s">
        <v>78</v>
      </c>
      <c r="E23" s="67"/>
      <c r="F23" s="83"/>
    </row>
    <row r="24" spans="1:6" ht="27.75" customHeight="1">
      <c r="A24" s="53" t="s">
        <v>17</v>
      </c>
      <c r="B24" s="54" t="s">
        <v>65</v>
      </c>
      <c r="C24" s="66"/>
      <c r="D24" s="50" t="s">
        <v>76</v>
      </c>
      <c r="E24" s="67"/>
      <c r="F24" s="83"/>
    </row>
    <row r="25" spans="1:6" ht="27.75" customHeight="1">
      <c r="A25" s="53" t="s">
        <v>18</v>
      </c>
      <c r="B25" s="50" t="s">
        <v>67</v>
      </c>
      <c r="C25" s="66"/>
      <c r="D25" s="54" t="s">
        <v>79</v>
      </c>
      <c r="E25" s="67"/>
      <c r="F25" s="83"/>
    </row>
    <row r="26" spans="1:6" ht="27.75" customHeight="1">
      <c r="A26" s="53" t="s">
        <v>19</v>
      </c>
      <c r="B26" s="69"/>
      <c r="C26" s="66"/>
      <c r="D26" s="50"/>
      <c r="E26" s="67"/>
      <c r="F26" s="83"/>
    </row>
    <row r="27" spans="1:6" ht="27.75" customHeight="1" thickBot="1">
      <c r="A27" s="70" t="s">
        <v>20</v>
      </c>
      <c r="B27" s="71"/>
      <c r="C27" s="72"/>
      <c r="D27" s="69"/>
      <c r="E27" s="73"/>
      <c r="F27" s="83"/>
    </row>
    <row r="28" spans="1:6" ht="27.75" customHeight="1" thickBot="1">
      <c r="A28" s="58" t="s">
        <v>21</v>
      </c>
      <c r="B28" s="59" t="s">
        <v>113</v>
      </c>
      <c r="C28" s="60">
        <f>SUM(C19:C27)</f>
        <v>0</v>
      </c>
      <c r="D28" s="59" t="s">
        <v>112</v>
      </c>
      <c r="E28" s="61"/>
      <c r="F28" s="83"/>
    </row>
    <row r="29" spans="1:6" ht="27.75" customHeight="1" thickBot="1">
      <c r="A29" s="58" t="s">
        <v>22</v>
      </c>
      <c r="B29" s="74" t="s">
        <v>50</v>
      </c>
      <c r="C29" s="75">
        <f>+C17+C18+C28</f>
        <v>107365</v>
      </c>
      <c r="D29" s="74" t="s">
        <v>51</v>
      </c>
      <c r="E29" s="76">
        <f>SUM(E17:E28)</f>
        <v>119152</v>
      </c>
      <c r="F29" s="83"/>
    </row>
    <row r="30" spans="1:6" ht="27.75" customHeight="1" thickBot="1">
      <c r="A30" s="58" t="s">
        <v>23</v>
      </c>
      <c r="B30" s="74" t="s">
        <v>59</v>
      </c>
      <c r="C30" s="79">
        <v>11787</v>
      </c>
      <c r="D30" s="74" t="s">
        <v>60</v>
      </c>
      <c r="E30" s="80" t="str">
        <f>IF(((C17-E17)&gt;0),C17-E17,"----")</f>
        <v>----</v>
      </c>
      <c r="F30" s="83"/>
    </row>
    <row r="31" ht="12.75">
      <c r="F31" s="10"/>
    </row>
    <row r="32" ht="12.75">
      <c r="F32" s="10"/>
    </row>
    <row r="33" spans="2:6" ht="15.75">
      <c r="B33" s="5"/>
      <c r="F33" s="10"/>
    </row>
  </sheetData>
  <sheetProtection/>
  <mergeCells count="4">
    <mergeCell ref="A4:A5"/>
    <mergeCell ref="F2:F30"/>
    <mergeCell ref="A1:E1"/>
    <mergeCell ref="B2:E2"/>
  </mergeCells>
  <printOptions horizontalCentered="1"/>
  <pageMargins left="1.1811023622047245" right="1.1811023622047245" top="0.984251968503937" bottom="0.984251968503937" header="0.7874015748031497" footer="0.7874015748031497"/>
  <pageSetup horizontalDpi="600" verticalDpi="600" orientation="portrait" paperSize="8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2016-03-01T07:03:48Z</cp:lastPrinted>
  <dcterms:created xsi:type="dcterms:W3CDTF">1999-10-30T10:30:45Z</dcterms:created>
  <dcterms:modified xsi:type="dcterms:W3CDTF">2016-07-13T08:05:28Z</dcterms:modified>
  <cp:category/>
  <cp:version/>
  <cp:contentType/>
  <cp:contentStatus/>
</cp:coreProperties>
</file>