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8.sz.mell.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<sst xmlns="http://schemas.openxmlformats.org/spreadsheetml/2006/main" count="67" uniqueCount="66">
  <si>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</si>
  <si>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</si>
  <si>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</si>
  <si>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</si>
  <si>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</si>
  <si>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</si>
  <si>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</si>
  <si>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</si>
  <si>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</si>
  <si>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</si>
  <si>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</si>
  <si>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</si>
  <si>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</si>
  <si>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</si>
  <si>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</si>
  <si>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</si>
  <si>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</si>
  <si>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</si>
  <si>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</si>
  <si>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</si>
  <si>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</si>
  <si>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</si>
  <si>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</si>
  <si>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</si>
  <si>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</si>
  <si>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</si>
  <si>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</si>
  <si>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</si>
  <si>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</si>
  <si>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</si>
  <si>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</si>
  <si>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</si>
  <si>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</si>
  <si>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</si>
  <si>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</si>
  <si>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</si>
  <si>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</si>
  <si>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</si>
  <si>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</si>
  <si>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</si>
  <si>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</si>
  <si>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</si>
  <si>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</si>
  <si>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</si>
  <si>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</si>
  <si>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</si>
  <si>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</si>
  <si>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</si>
  <si>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</si>
  <si>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</si>
  <si>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</si>
  <si>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</si>
  <si>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</si>
  <si>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</si>
  <si>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</si>
  <si>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</si>
  <si>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</si>
  <si>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</si>
  <si>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</si>
  <si>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</si>
  <si>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</si>
  <si>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</si>
  <si>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</si>
  <si>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</si>
  <si>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Pénzeszköz változásának levezetése 2014. évre</t>
  </si>
  <si>
    <t>8. 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</si>
</sst>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0" fontId="6" fillId="0" borderId="15" xfId="54" applyFont="1" applyBorder="1" applyAlignment="1" applyProtection="1">
      <alignment vertical="center"/>
      <protection/>
    </xf>
    <xf numFmtId="164" fontId="7" fillId="0" borderId="15" xfId="54" applyNumberFormat="1" applyFont="1" applyBorder="1" applyAlignment="1" applyProtection="1">
      <alignment vertical="center"/>
      <protection/>
    </xf>
    <xf numFmtId="164" fontId="7" fillId="0" borderId="16" xfId="5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7" xfId="54" applyFont="1" applyBorder="1" applyAlignment="1" applyProtection="1">
      <alignment horizontal="left" vertical="center" indent="1"/>
      <protection/>
    </xf>
    <xf numFmtId="0" fontId="7" fillId="0" borderId="18" xfId="54" applyFont="1" applyBorder="1" applyAlignment="1" applyProtection="1">
      <alignment vertical="center"/>
      <protection locked="0"/>
    </xf>
    <xf numFmtId="164" fontId="7" fillId="0" borderId="18" xfId="54" applyNumberFormat="1" applyFont="1" applyBorder="1" applyAlignment="1" applyProtection="1">
      <alignment vertical="center"/>
      <protection locked="0"/>
    </xf>
    <xf numFmtId="164" fontId="7" fillId="33" borderId="19" xfId="54" applyNumberFormat="1" applyFont="1" applyFill="1" applyBorder="1" applyAlignment="1" applyProtection="1">
      <alignment vertical="center"/>
      <protection/>
    </xf>
    <xf numFmtId="1" fontId="0" fillId="0" borderId="0" xfId="0" applyNumberFormat="1" applyBorder="1" applyAlignment="1">
      <alignment/>
    </xf>
    <xf numFmtId="0" fontId="5" fillId="0" borderId="20" xfId="54" applyFont="1" applyBorder="1" applyAlignment="1" applyProtection="1">
      <alignment horizontal="left" vertical="center" indent="1"/>
      <protection/>
    </xf>
    <xf numFmtId="0" fontId="7" fillId="0" borderId="21" xfId="54" applyFont="1" applyBorder="1" applyAlignment="1" applyProtection="1">
      <alignment vertical="center"/>
      <protection locked="0"/>
    </xf>
    <xf numFmtId="164" fontId="7" fillId="0" borderId="21" xfId="54" applyNumberFormat="1" applyFont="1" applyBorder="1" applyAlignment="1" applyProtection="1">
      <alignment vertical="center"/>
      <protection locked="0"/>
    </xf>
    <xf numFmtId="164" fontId="7" fillId="0" borderId="21" xfId="54" applyNumberFormat="1" applyFont="1" applyFill="1" applyBorder="1" applyAlignment="1" applyProtection="1">
      <alignment vertical="center"/>
      <protection locked="0"/>
    </xf>
    <xf numFmtId="0" fontId="2" fillId="0" borderId="20" xfId="54" applyFont="1" applyBorder="1" applyAlignment="1" applyProtection="1">
      <alignment horizontal="left" vertical="center" indent="1"/>
      <protection/>
    </xf>
    <xf numFmtId="0" fontId="8" fillId="33" borderId="15" xfId="54" applyFont="1" applyFill="1" applyBorder="1" applyAlignment="1" applyProtection="1">
      <alignment vertical="center"/>
      <protection/>
    </xf>
    <xf numFmtId="164" fontId="8" fillId="33" borderId="15" xfId="54" applyNumberFormat="1" applyFont="1" applyFill="1" applyBorder="1" applyAlignment="1" applyProtection="1">
      <alignment vertical="center"/>
      <protection/>
    </xf>
    <xf numFmtId="0" fontId="6" fillId="0" borderId="15" xfId="54" applyFont="1" applyFill="1" applyBorder="1" applyAlignment="1" applyProtection="1">
      <alignment vertical="center"/>
      <protection/>
    </xf>
    <xf numFmtId="164" fontId="7" fillId="0" borderId="15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64" fontId="8" fillId="33" borderId="19" xfId="54" applyNumberFormat="1" applyFont="1" applyFill="1" applyBorder="1" applyAlignment="1" applyProtection="1">
      <alignment vertical="center"/>
      <protection/>
    </xf>
    <xf numFmtId="0" fontId="5" fillId="0" borderId="22" xfId="54" applyFont="1" applyBorder="1" applyAlignment="1" applyProtection="1">
      <alignment horizontal="left" vertical="center" indent="1"/>
      <protection/>
    </xf>
    <xf numFmtId="164" fontId="7" fillId="0" borderId="23" xfId="54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3" xfId="54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="60" zoomScalePageLayoutView="0" workbookViewId="0" topLeftCell="A1">
      <selection activeCell="C11" sqref="C11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</cols>
  <sheetData>
    <row r="1" spans="14:15" ht="18.75" customHeight="1">
      <c r="N1" s="43" t="s">
        <v>65</v>
      </c>
      <c r="O1" s="43"/>
    </row>
    <row r="2" spans="1:15" ht="18.75" customHeight="1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3:15" ht="18.75" customHeight="1" thickBot="1">
      <c r="C4" s="1">
        <f>C30-C16</f>
        <v>4097</v>
      </c>
      <c r="D4" s="1">
        <f>D30-D16</f>
        <v>-1150</v>
      </c>
      <c r="E4" s="1">
        <f aca="true" t="shared" si="0" ref="E4:N4">E30-E16</f>
        <v>-4492</v>
      </c>
      <c r="F4" s="1">
        <f t="shared" si="0"/>
        <v>-8679</v>
      </c>
      <c r="G4" s="1">
        <f t="shared" si="0"/>
        <v>-4146</v>
      </c>
      <c r="H4" s="1">
        <f t="shared" si="0"/>
        <v>1053</v>
      </c>
      <c r="I4" s="1">
        <f t="shared" si="0"/>
        <v>14916</v>
      </c>
      <c r="J4" s="1">
        <f t="shared" si="0"/>
        <v>-1553</v>
      </c>
      <c r="K4" s="1">
        <f t="shared" si="0"/>
        <v>-3825</v>
      </c>
      <c r="L4" s="1">
        <f t="shared" si="0"/>
        <v>-3489</v>
      </c>
      <c r="M4" s="1">
        <f t="shared" si="0"/>
        <v>8188</v>
      </c>
      <c r="N4" s="1">
        <f t="shared" si="0"/>
        <v>-920</v>
      </c>
      <c r="O4" s="2"/>
    </row>
    <row r="5" spans="1:29" ht="26.2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Q5" s="7"/>
      <c r="R5" s="8"/>
      <c r="S5" s="7"/>
      <c r="T5" s="7"/>
      <c r="U5" s="9"/>
      <c r="V5" s="7"/>
      <c r="W5" s="10"/>
      <c r="X5" s="7"/>
      <c r="Y5" s="7"/>
      <c r="Z5" s="9"/>
      <c r="AA5" s="7"/>
      <c r="AB5" s="7"/>
      <c r="AC5" s="10"/>
    </row>
    <row r="6" spans="1:29" ht="18.75" customHeight="1" thickBot="1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7"/>
      <c r="R6" s="8"/>
      <c r="S6" s="7"/>
      <c r="T6" s="7"/>
      <c r="U6" s="7"/>
      <c r="V6" s="15"/>
      <c r="W6" s="10"/>
      <c r="X6" s="7"/>
      <c r="Y6" s="7"/>
      <c r="Z6" s="15"/>
      <c r="AA6" s="7"/>
      <c r="AB6" s="7"/>
      <c r="AC6" s="10"/>
    </row>
    <row r="7" spans="1:29" s="37" customFormat="1" ht="18.75" customHeight="1">
      <c r="A7" s="35" t="s">
        <v>17</v>
      </c>
      <c r="B7" s="42" t="s">
        <v>57</v>
      </c>
      <c r="C7" s="36">
        <v>0</v>
      </c>
      <c r="D7" s="36">
        <v>87</v>
      </c>
      <c r="E7" s="36">
        <v>235</v>
      </c>
      <c r="F7" s="36">
        <v>562</v>
      </c>
      <c r="G7" s="36">
        <v>310</v>
      </c>
      <c r="H7" s="36">
        <v>257</v>
      </c>
      <c r="I7" s="36">
        <v>261</v>
      </c>
      <c r="J7" s="36">
        <v>256</v>
      </c>
      <c r="K7" s="36">
        <v>421</v>
      </c>
      <c r="L7" s="36">
        <v>440</v>
      </c>
      <c r="M7" s="36">
        <v>366</v>
      </c>
      <c r="N7" s="36">
        <v>235</v>
      </c>
      <c r="O7" s="19">
        <f>SUM(C7:N7)</f>
        <v>3430</v>
      </c>
      <c r="Q7" s="38"/>
      <c r="R7" s="39"/>
      <c r="S7" s="38"/>
      <c r="T7" s="38"/>
      <c r="U7" s="38"/>
      <c r="V7" s="40"/>
      <c r="W7" s="41"/>
      <c r="X7" s="38"/>
      <c r="Y7" s="38"/>
      <c r="Z7" s="40"/>
      <c r="AA7" s="38"/>
      <c r="AB7" s="38"/>
      <c r="AC7" s="41"/>
    </row>
    <row r="8" spans="1:29" ht="18.75" customHeight="1">
      <c r="A8" s="16" t="s">
        <v>17</v>
      </c>
      <c r="B8" s="17" t="s">
        <v>58</v>
      </c>
      <c r="C8" s="18">
        <v>453</v>
      </c>
      <c r="D8" s="18">
        <v>453</v>
      </c>
      <c r="E8" s="18">
        <v>453</v>
      </c>
      <c r="F8" s="18">
        <v>453</v>
      </c>
      <c r="G8" s="18">
        <v>453</v>
      </c>
      <c r="H8" s="18">
        <v>453</v>
      </c>
      <c r="I8" s="18">
        <v>453</v>
      </c>
      <c r="J8" s="18">
        <v>453</v>
      </c>
      <c r="K8" s="18">
        <v>453</v>
      </c>
      <c r="L8" s="18">
        <v>453</v>
      </c>
      <c r="M8" s="18">
        <v>453</v>
      </c>
      <c r="N8" s="18">
        <v>453</v>
      </c>
      <c r="O8" s="19">
        <f>SUM(C8:N8)</f>
        <v>5436</v>
      </c>
      <c r="P8" s="1"/>
      <c r="Q8" s="7"/>
      <c r="R8" s="8"/>
      <c r="S8" s="20"/>
      <c r="T8" s="7"/>
      <c r="U8" s="20"/>
      <c r="V8" s="7"/>
      <c r="W8" s="10"/>
      <c r="X8" s="7"/>
      <c r="Y8" s="20"/>
      <c r="Z8" s="20"/>
      <c r="AA8" s="7"/>
      <c r="AB8" s="20"/>
      <c r="AC8" s="10"/>
    </row>
    <row r="9" spans="1:29" ht="18.75" customHeight="1">
      <c r="A9" s="21" t="s">
        <v>18</v>
      </c>
      <c r="B9" s="22" t="s">
        <v>19</v>
      </c>
      <c r="C9" s="23">
        <v>1225</v>
      </c>
      <c r="D9" s="24">
        <v>1367</v>
      </c>
      <c r="E9" s="23">
        <v>2602</v>
      </c>
      <c r="F9" s="23">
        <v>1659</v>
      </c>
      <c r="G9" s="23">
        <v>1822</v>
      </c>
      <c r="H9" s="23">
        <v>2751</v>
      </c>
      <c r="I9" s="23">
        <v>2048</v>
      </c>
      <c r="J9" s="23">
        <v>1810</v>
      </c>
      <c r="K9" s="23">
        <v>2763</v>
      </c>
      <c r="L9" s="23">
        <v>2864</v>
      </c>
      <c r="M9" s="23">
        <v>1064</v>
      </c>
      <c r="N9" s="23">
        <v>1201</v>
      </c>
      <c r="O9" s="19">
        <f aca="true" t="shared" si="1" ref="O9:O16">SUM(C9:N9)</f>
        <v>23176</v>
      </c>
      <c r="P9" s="1"/>
      <c r="Q9" s="7"/>
      <c r="R9" s="8"/>
      <c r="S9" s="20"/>
      <c r="T9" s="7"/>
      <c r="U9" s="20"/>
      <c r="V9" s="7"/>
      <c r="W9" s="10"/>
      <c r="X9" s="7"/>
      <c r="Y9" s="20"/>
      <c r="Z9" s="7"/>
      <c r="AA9" s="7"/>
      <c r="AB9" s="20"/>
      <c r="AC9" s="10"/>
    </row>
    <row r="10" spans="1:29" ht="18.75" customHeight="1">
      <c r="A10" s="21" t="s">
        <v>20</v>
      </c>
      <c r="B10" s="22" t="s">
        <v>63</v>
      </c>
      <c r="C10" s="23">
        <v>858</v>
      </c>
      <c r="D10" s="23">
        <v>2343</v>
      </c>
      <c r="E10" s="23">
        <v>4302</v>
      </c>
      <c r="F10" s="23">
        <v>1307</v>
      </c>
      <c r="G10" s="23">
        <v>4689</v>
      </c>
      <c r="H10" s="23">
        <v>1183</v>
      </c>
      <c r="I10" s="23">
        <v>1520</v>
      </c>
      <c r="J10" s="23">
        <v>2557</v>
      </c>
      <c r="K10" s="23">
        <v>2785</v>
      </c>
      <c r="L10" s="23">
        <v>2839</v>
      </c>
      <c r="M10" s="23">
        <v>2745</v>
      </c>
      <c r="N10" s="23">
        <v>2131</v>
      </c>
      <c r="O10" s="19">
        <f t="shared" si="1"/>
        <v>29259</v>
      </c>
      <c r="P10" s="1"/>
      <c r="Q10" s="7"/>
      <c r="R10" s="8"/>
      <c r="S10" s="20"/>
      <c r="T10" s="7"/>
      <c r="U10" s="20"/>
      <c r="V10" s="7"/>
      <c r="W10" s="10"/>
      <c r="X10" s="7"/>
      <c r="Y10" s="20"/>
      <c r="Z10" s="7"/>
      <c r="AA10" s="7"/>
      <c r="AB10" s="20"/>
      <c r="AC10" s="10"/>
    </row>
    <row r="11" spans="1:29" ht="18.75" customHeight="1">
      <c r="A11" s="21" t="s">
        <v>21</v>
      </c>
      <c r="B11" s="22" t="s">
        <v>59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9">
        <f t="shared" si="1"/>
        <v>0</v>
      </c>
      <c r="P11" s="1"/>
      <c r="Q11" s="7"/>
      <c r="R11" s="8"/>
      <c r="S11" s="20"/>
      <c r="T11" s="7"/>
      <c r="U11" s="20"/>
      <c r="V11" s="7"/>
      <c r="W11" s="10"/>
      <c r="X11" s="7"/>
      <c r="Y11" s="20"/>
      <c r="Z11" s="7"/>
      <c r="AA11" s="7"/>
      <c r="AB11" s="20"/>
      <c r="AC11" s="10"/>
    </row>
    <row r="12" spans="1:29" ht="18.75" customHeight="1">
      <c r="A12" s="21" t="s">
        <v>22</v>
      </c>
      <c r="B12" s="22" t="s">
        <v>60</v>
      </c>
      <c r="C12" s="23"/>
      <c r="D12" s="23"/>
      <c r="E12" s="23"/>
      <c r="F12" s="23">
        <v>9300</v>
      </c>
      <c r="G12" s="23"/>
      <c r="H12" s="23"/>
      <c r="I12" s="23"/>
      <c r="J12" s="23">
        <v>990</v>
      </c>
      <c r="K12" s="23"/>
      <c r="L12" s="23"/>
      <c r="M12" s="23"/>
      <c r="N12" s="23"/>
      <c r="O12" s="19">
        <f t="shared" si="1"/>
        <v>10290</v>
      </c>
      <c r="Q12" s="7"/>
      <c r="R12" s="8"/>
      <c r="S12" s="20"/>
      <c r="T12" s="7"/>
      <c r="U12" s="20"/>
      <c r="V12" s="7"/>
      <c r="W12" s="10"/>
      <c r="X12" s="7"/>
      <c r="Y12" s="20"/>
      <c r="Z12" s="7"/>
      <c r="AA12" s="7"/>
      <c r="AB12" s="20"/>
      <c r="AC12" s="10"/>
    </row>
    <row r="13" spans="1:29" ht="18.75" customHeight="1">
      <c r="A13" s="21" t="s">
        <v>23</v>
      </c>
      <c r="B13" s="22" t="s">
        <v>61</v>
      </c>
      <c r="C13" s="23">
        <v>2390</v>
      </c>
      <c r="D13" s="23">
        <v>2390</v>
      </c>
      <c r="E13" s="23">
        <v>2390</v>
      </c>
      <c r="F13" s="23">
        <v>2390</v>
      </c>
      <c r="G13" s="23">
        <v>2390</v>
      </c>
      <c r="H13" s="23">
        <v>2305</v>
      </c>
      <c r="I13" s="23">
        <v>2390</v>
      </c>
      <c r="J13" s="23">
        <v>1048</v>
      </c>
      <c r="K13" s="23">
        <v>2390</v>
      </c>
      <c r="L13" s="23">
        <v>2390</v>
      </c>
      <c r="M13" s="23">
        <v>2390</v>
      </c>
      <c r="N13" s="23">
        <v>2390</v>
      </c>
      <c r="O13" s="19">
        <f t="shared" si="1"/>
        <v>27253</v>
      </c>
      <c r="Q13" s="7"/>
      <c r="R13" s="8"/>
      <c r="S13" s="20"/>
      <c r="T13" s="7"/>
      <c r="U13" s="20"/>
      <c r="V13" s="7"/>
      <c r="W13" s="10"/>
      <c r="X13" s="7"/>
      <c r="Y13" s="20"/>
      <c r="Z13" s="7"/>
      <c r="AA13" s="7"/>
      <c r="AB13" s="20"/>
      <c r="AC13" s="10"/>
    </row>
    <row r="14" spans="1:29" ht="18.75" customHeight="1">
      <c r="A14" s="21" t="s">
        <v>24</v>
      </c>
      <c r="B14" s="22" t="s">
        <v>62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9">
        <f t="shared" si="1"/>
        <v>0</v>
      </c>
      <c r="Q14" s="7"/>
      <c r="R14" s="8"/>
      <c r="S14" s="20"/>
      <c r="T14" s="7"/>
      <c r="U14" s="20"/>
      <c r="V14" s="7"/>
      <c r="W14" s="10"/>
      <c r="X14" s="7"/>
      <c r="Y14" s="20"/>
      <c r="Z14" s="7"/>
      <c r="AA14" s="7"/>
      <c r="AB14" s="20"/>
      <c r="AC14" s="10"/>
    </row>
    <row r="15" spans="1:29" ht="18.75" customHeight="1" thickBot="1">
      <c r="A15" s="21" t="s">
        <v>25</v>
      </c>
      <c r="B15" s="22" t="s">
        <v>26</v>
      </c>
      <c r="C15" s="23">
        <v>735</v>
      </c>
      <c r="D15" s="23">
        <v>735</v>
      </c>
      <c r="E15" s="23">
        <v>735</v>
      </c>
      <c r="F15" s="23">
        <v>735</v>
      </c>
      <c r="G15" s="23">
        <v>735</v>
      </c>
      <c r="H15" s="23">
        <v>735</v>
      </c>
      <c r="I15" s="23">
        <v>732</v>
      </c>
      <c r="J15" s="23">
        <v>735</v>
      </c>
      <c r="K15" s="23">
        <v>735</v>
      </c>
      <c r="L15" s="23">
        <v>730</v>
      </c>
      <c r="M15" s="23">
        <v>745</v>
      </c>
      <c r="N15" s="23">
        <v>735</v>
      </c>
      <c r="O15" s="19">
        <f t="shared" si="1"/>
        <v>8822</v>
      </c>
      <c r="Q15" s="7"/>
      <c r="R15" s="8"/>
      <c r="S15" s="20"/>
      <c r="T15" s="7"/>
      <c r="U15" s="20"/>
      <c r="V15" s="7"/>
      <c r="W15" s="10"/>
      <c r="X15" s="7"/>
      <c r="Y15" s="20"/>
      <c r="Z15" s="7"/>
      <c r="AA15" s="7"/>
      <c r="AB15" s="20"/>
      <c r="AC15" s="10"/>
    </row>
    <row r="16" spans="1:29" ht="18.75" customHeight="1" thickBot="1">
      <c r="A16" s="25" t="s">
        <v>27</v>
      </c>
      <c r="B16" s="26" t="s">
        <v>28</v>
      </c>
      <c r="C16" s="27">
        <f>SUM(C7:C15)</f>
        <v>5661</v>
      </c>
      <c r="D16" s="27">
        <f aca="true" t="shared" si="2" ref="D16:J16">SUM(D7:D15)</f>
        <v>7375</v>
      </c>
      <c r="E16" s="27">
        <f t="shared" si="2"/>
        <v>10717</v>
      </c>
      <c r="F16" s="27">
        <f t="shared" si="2"/>
        <v>16406</v>
      </c>
      <c r="G16" s="27">
        <f t="shared" si="2"/>
        <v>10399</v>
      </c>
      <c r="H16" s="27">
        <f t="shared" si="2"/>
        <v>7684</v>
      </c>
      <c r="I16" s="27">
        <f t="shared" si="2"/>
        <v>7404</v>
      </c>
      <c r="J16" s="27">
        <f t="shared" si="2"/>
        <v>7849</v>
      </c>
      <c r="K16" s="27">
        <f>SUM(K7:K15)</f>
        <v>9547</v>
      </c>
      <c r="L16" s="27">
        <f>SUM(L7:L15)</f>
        <v>9716</v>
      </c>
      <c r="M16" s="27">
        <f>SUM(M7:M15)</f>
        <v>7763</v>
      </c>
      <c r="N16" s="27">
        <f>SUM(N7:N15)</f>
        <v>7145</v>
      </c>
      <c r="O16" s="34">
        <f t="shared" si="1"/>
        <v>107666</v>
      </c>
      <c r="Q16" s="7"/>
      <c r="R16" s="8"/>
      <c r="S16" s="20"/>
      <c r="T16" s="7"/>
      <c r="U16" s="20"/>
      <c r="V16" s="7"/>
      <c r="W16" s="10"/>
      <c r="X16" s="7"/>
      <c r="Y16" s="20"/>
      <c r="Z16" s="7"/>
      <c r="AA16" s="7"/>
      <c r="AB16" s="20"/>
      <c r="AC16" s="10"/>
    </row>
    <row r="17" spans="1:29" ht="18.75" customHeight="1" thickBot="1">
      <c r="A17" s="21" t="s">
        <v>29</v>
      </c>
      <c r="B17" s="28" t="s">
        <v>30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4"/>
      <c r="Q17" s="7"/>
      <c r="R17" s="8"/>
      <c r="S17" s="20"/>
      <c r="T17" s="7"/>
      <c r="U17" s="20"/>
      <c r="V17" s="7"/>
      <c r="W17" s="10"/>
      <c r="X17" s="7"/>
      <c r="Y17" s="20"/>
      <c r="Z17" s="7"/>
      <c r="AA17" s="7"/>
      <c r="AB17" s="20"/>
      <c r="AC17" s="10"/>
    </row>
    <row r="18" spans="1:29" ht="18.75" customHeight="1">
      <c r="A18" s="21" t="s">
        <v>31</v>
      </c>
      <c r="B18" s="17" t="s">
        <v>32</v>
      </c>
      <c r="C18" s="18">
        <v>2864</v>
      </c>
      <c r="D18" s="18">
        <v>2864</v>
      </c>
      <c r="E18" s="18">
        <v>2864</v>
      </c>
      <c r="F18" s="18">
        <v>2864</v>
      </c>
      <c r="G18" s="18">
        <v>2870</v>
      </c>
      <c r="H18" s="18">
        <v>2864</v>
      </c>
      <c r="I18" s="18">
        <v>2864</v>
      </c>
      <c r="J18" s="18">
        <v>2865</v>
      </c>
      <c r="K18" s="18">
        <v>2864</v>
      </c>
      <c r="L18" s="18">
        <v>2864</v>
      </c>
      <c r="M18" s="18">
        <v>2866</v>
      </c>
      <c r="N18" s="18">
        <v>2864</v>
      </c>
      <c r="O18" s="19">
        <f>SUM(C18:N18)</f>
        <v>34377</v>
      </c>
      <c r="P18" s="1"/>
      <c r="Q18" s="7"/>
      <c r="R18" s="8"/>
      <c r="S18" s="20"/>
      <c r="T18" s="7"/>
      <c r="U18" s="20"/>
      <c r="V18" s="7"/>
      <c r="W18" s="10"/>
      <c r="X18" s="7"/>
      <c r="Y18" s="20"/>
      <c r="Z18" s="7"/>
      <c r="AA18" s="7"/>
      <c r="AB18" s="20"/>
      <c r="AC18" s="10"/>
    </row>
    <row r="19" spans="1:29" ht="18.75" customHeight="1">
      <c r="A19" s="21" t="s">
        <v>33</v>
      </c>
      <c r="B19" s="22" t="s">
        <v>34</v>
      </c>
      <c r="C19" s="23">
        <v>355</v>
      </c>
      <c r="D19" s="23">
        <v>376</v>
      </c>
      <c r="E19" s="23">
        <v>376</v>
      </c>
      <c r="F19" s="23">
        <v>378</v>
      </c>
      <c r="G19" s="23">
        <v>398</v>
      </c>
      <c r="H19" s="23">
        <v>376</v>
      </c>
      <c r="I19" s="23">
        <v>376</v>
      </c>
      <c r="J19" s="23">
        <v>376</v>
      </c>
      <c r="K19" s="23">
        <v>376</v>
      </c>
      <c r="L19" s="23">
        <v>378</v>
      </c>
      <c r="M19" s="23">
        <v>376</v>
      </c>
      <c r="N19" s="23">
        <v>376</v>
      </c>
      <c r="O19" s="19">
        <f aca="true" t="shared" si="3" ref="O19:O29">SUM(C19:N19)</f>
        <v>4517</v>
      </c>
      <c r="P19" s="1"/>
      <c r="Q19" s="7"/>
      <c r="R19" s="8"/>
      <c r="S19" s="20"/>
      <c r="T19" s="7"/>
      <c r="U19" s="20"/>
      <c r="V19" s="7"/>
      <c r="W19" s="10"/>
      <c r="X19" s="7"/>
      <c r="Y19" s="20"/>
      <c r="Z19" s="7"/>
      <c r="AA19" s="7"/>
      <c r="AB19" s="20"/>
      <c r="AC19" s="10"/>
    </row>
    <row r="20" spans="1:29" ht="18.75" customHeight="1">
      <c r="A20" s="21" t="s">
        <v>35</v>
      </c>
      <c r="B20" s="22" t="s">
        <v>56</v>
      </c>
      <c r="C20" s="23">
        <v>1524</v>
      </c>
      <c r="D20" s="23">
        <v>1524</v>
      </c>
      <c r="E20" s="23">
        <v>1524</v>
      </c>
      <c r="F20" s="23">
        <v>1024</v>
      </c>
      <c r="G20" s="23">
        <v>1524</v>
      </c>
      <c r="H20" s="23">
        <v>1450</v>
      </c>
      <c r="I20" s="23">
        <v>1524</v>
      </c>
      <c r="J20" s="23">
        <v>1595</v>
      </c>
      <c r="K20" s="23">
        <v>1024</v>
      </c>
      <c r="L20" s="23">
        <v>1524</v>
      </c>
      <c r="M20" s="23">
        <v>1248</v>
      </c>
      <c r="N20" s="23">
        <v>1524</v>
      </c>
      <c r="O20" s="19">
        <f t="shared" si="3"/>
        <v>17009</v>
      </c>
      <c r="P20" s="1"/>
      <c r="Q20" s="7"/>
      <c r="R20" s="8"/>
      <c r="S20" s="20"/>
      <c r="T20" s="7"/>
      <c r="U20" s="20"/>
      <c r="V20" s="7"/>
      <c r="W20" s="10"/>
      <c r="X20" s="7"/>
      <c r="Y20" s="20"/>
      <c r="Z20" s="7"/>
      <c r="AA20" s="7"/>
      <c r="AB20" s="20"/>
      <c r="AC20" s="10"/>
    </row>
    <row r="21" spans="1:29" ht="18.75" customHeight="1">
      <c r="A21" s="21" t="s">
        <v>36</v>
      </c>
      <c r="B21" s="2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>
        <f t="shared" si="3"/>
        <v>0</v>
      </c>
      <c r="P21" s="1"/>
      <c r="Q21" s="7"/>
      <c r="R21" s="8"/>
      <c r="S21" s="20"/>
      <c r="T21" s="7"/>
      <c r="U21" s="20"/>
      <c r="V21" s="7"/>
      <c r="W21" s="10"/>
      <c r="X21" s="7"/>
      <c r="Y21" s="20"/>
      <c r="Z21" s="7"/>
      <c r="AA21" s="7"/>
      <c r="AB21" s="20"/>
      <c r="AC21" s="10"/>
    </row>
    <row r="22" spans="1:29" ht="18.75" customHeight="1">
      <c r="A22" s="21" t="s">
        <v>38</v>
      </c>
      <c r="B22" s="22" t="s">
        <v>39</v>
      </c>
      <c r="C22" s="23">
        <v>571</v>
      </c>
      <c r="D22" s="23">
        <v>571</v>
      </c>
      <c r="E22" s="23">
        <v>571</v>
      </c>
      <c r="F22" s="23">
        <v>571</v>
      </c>
      <c r="G22" s="23">
        <v>571</v>
      </c>
      <c r="H22" s="23">
        <v>571</v>
      </c>
      <c r="I22" s="23">
        <v>569</v>
      </c>
      <c r="J22" s="23">
        <v>571</v>
      </c>
      <c r="K22" s="23">
        <v>571</v>
      </c>
      <c r="L22" s="23">
        <v>571</v>
      </c>
      <c r="M22" s="23">
        <v>571</v>
      </c>
      <c r="N22" s="23">
        <v>571</v>
      </c>
      <c r="O22" s="19">
        <f t="shared" si="3"/>
        <v>6850</v>
      </c>
      <c r="P22" s="1"/>
      <c r="Q22" s="7"/>
      <c r="R22" s="8"/>
      <c r="S22" s="20"/>
      <c r="T22" s="7"/>
      <c r="U22" s="20"/>
      <c r="V22" s="7"/>
      <c r="W22" s="10"/>
      <c r="X22" s="7"/>
      <c r="Y22" s="20"/>
      <c r="Z22" s="7"/>
      <c r="AA22" s="7"/>
      <c r="AB22" s="20"/>
      <c r="AC22" s="10"/>
    </row>
    <row r="23" spans="1:29" ht="18.75" customHeight="1">
      <c r="A23" s="21" t="s">
        <v>40</v>
      </c>
      <c r="B23" s="22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9">
        <f t="shared" si="3"/>
        <v>0</v>
      </c>
      <c r="P23" s="1"/>
      <c r="Q23" s="7"/>
      <c r="R23" s="8"/>
      <c r="S23" s="20"/>
      <c r="T23" s="7"/>
      <c r="U23" s="20"/>
      <c r="V23" s="7"/>
      <c r="W23" s="10"/>
      <c r="X23" s="7"/>
      <c r="Y23" s="20"/>
      <c r="Z23" s="20"/>
      <c r="AA23" s="7"/>
      <c r="AB23" s="20"/>
      <c r="AC23" s="10"/>
    </row>
    <row r="24" spans="1:16" ht="18.75" customHeight="1">
      <c r="A24" s="21" t="s">
        <v>41</v>
      </c>
      <c r="B24" s="22" t="s">
        <v>55</v>
      </c>
      <c r="C24" s="23">
        <v>890</v>
      </c>
      <c r="D24" s="23">
        <v>890</v>
      </c>
      <c r="E24" s="23">
        <v>890</v>
      </c>
      <c r="F24" s="23">
        <v>890</v>
      </c>
      <c r="G24" s="23">
        <v>890</v>
      </c>
      <c r="H24" s="23">
        <v>890</v>
      </c>
      <c r="I24" s="23">
        <v>890</v>
      </c>
      <c r="J24" s="23">
        <v>889</v>
      </c>
      <c r="K24" s="23">
        <v>887</v>
      </c>
      <c r="L24" s="23">
        <v>890</v>
      </c>
      <c r="M24" s="23">
        <v>890</v>
      </c>
      <c r="N24" s="23">
        <v>890</v>
      </c>
      <c r="O24" s="19">
        <f t="shared" si="3"/>
        <v>10676</v>
      </c>
      <c r="P24" s="1"/>
    </row>
    <row r="25" spans="1:17" ht="18.75" customHeight="1">
      <c r="A25" s="21" t="s">
        <v>42</v>
      </c>
      <c r="B25" s="22" t="s">
        <v>43</v>
      </c>
      <c r="C25" s="23">
        <v>1554</v>
      </c>
      <c r="D25" s="23"/>
      <c r="E25" s="23"/>
      <c r="F25" s="23"/>
      <c r="G25" s="23"/>
      <c r="H25" s="23"/>
      <c r="I25" s="23">
        <v>16097</v>
      </c>
      <c r="J25" s="23"/>
      <c r="K25" s="23"/>
      <c r="L25" s="23"/>
      <c r="M25" s="23">
        <v>10000</v>
      </c>
      <c r="N25" s="23"/>
      <c r="O25" s="19">
        <f t="shared" si="3"/>
        <v>27651</v>
      </c>
      <c r="P25" s="1"/>
      <c r="Q25" s="1"/>
    </row>
    <row r="26" spans="1:17" ht="18.75" customHeight="1">
      <c r="A26" s="21" t="s">
        <v>44</v>
      </c>
      <c r="B26" s="22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>
        <f t="shared" si="3"/>
        <v>0</v>
      </c>
      <c r="P26" s="1"/>
      <c r="Q26" s="1"/>
    </row>
    <row r="27" spans="1:16" ht="18.75" customHeight="1">
      <c r="A27" s="21" t="s">
        <v>46</v>
      </c>
      <c r="B27" s="22" t="s">
        <v>47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9">
        <f t="shared" si="3"/>
        <v>0</v>
      </c>
      <c r="P27" s="1"/>
    </row>
    <row r="28" spans="1:16" ht="18.75" customHeight="1">
      <c r="A28" s="21" t="s">
        <v>48</v>
      </c>
      <c r="B28" s="22" t="s">
        <v>49</v>
      </c>
      <c r="C28" s="23"/>
      <c r="D28" s="23"/>
      <c r="E28" s="23"/>
      <c r="F28" s="23"/>
      <c r="G28" s="23"/>
      <c r="H28" s="23">
        <v>1386</v>
      </c>
      <c r="I28" s="23"/>
      <c r="J28" s="23"/>
      <c r="K28" s="23"/>
      <c r="L28" s="23"/>
      <c r="M28" s="23"/>
      <c r="N28" s="23"/>
      <c r="O28" s="19">
        <f t="shared" si="3"/>
        <v>1386</v>
      </c>
      <c r="P28" s="1"/>
    </row>
    <row r="29" spans="1:16" ht="18.75" customHeight="1" thickBot="1">
      <c r="A29" s="21" t="s">
        <v>50</v>
      </c>
      <c r="B29" s="22" t="s">
        <v>51</v>
      </c>
      <c r="C29" s="23">
        <v>2000</v>
      </c>
      <c r="D29" s="23"/>
      <c r="E29" s="23"/>
      <c r="F29" s="23">
        <v>2000</v>
      </c>
      <c r="G29" s="23"/>
      <c r="H29" s="23">
        <v>1200</v>
      </c>
      <c r="I29" s="23"/>
      <c r="J29" s="23"/>
      <c r="K29" s="23"/>
      <c r="L29" s="23"/>
      <c r="M29" s="23"/>
      <c r="N29" s="23"/>
      <c r="O29" s="19">
        <f t="shared" si="3"/>
        <v>5200</v>
      </c>
      <c r="P29" s="1"/>
    </row>
    <row r="30" spans="1:15" ht="18.75" customHeight="1" thickBot="1">
      <c r="A30" s="25" t="s">
        <v>52</v>
      </c>
      <c r="B30" s="26" t="s">
        <v>53</v>
      </c>
      <c r="C30" s="27">
        <f>SUM(C18:C29)</f>
        <v>9758</v>
      </c>
      <c r="D30" s="27">
        <f aca="true" t="shared" si="4" ref="D30:I30">SUM(D18:D29)</f>
        <v>6225</v>
      </c>
      <c r="E30" s="27">
        <f t="shared" si="4"/>
        <v>6225</v>
      </c>
      <c r="F30" s="27">
        <f t="shared" si="4"/>
        <v>7727</v>
      </c>
      <c r="G30" s="27">
        <f t="shared" si="4"/>
        <v>6253</v>
      </c>
      <c r="H30" s="27">
        <f t="shared" si="4"/>
        <v>8737</v>
      </c>
      <c r="I30" s="27">
        <f t="shared" si="4"/>
        <v>22320</v>
      </c>
      <c r="J30" s="27">
        <f aca="true" t="shared" si="5" ref="J30:O30">SUM(J18:J29)</f>
        <v>6296</v>
      </c>
      <c r="K30" s="27">
        <f t="shared" si="5"/>
        <v>5722</v>
      </c>
      <c r="L30" s="27">
        <f t="shared" si="5"/>
        <v>6227</v>
      </c>
      <c r="M30" s="27">
        <f t="shared" si="5"/>
        <v>15951</v>
      </c>
      <c r="N30" s="27">
        <f t="shared" si="5"/>
        <v>6225</v>
      </c>
      <c r="O30" s="27">
        <f t="shared" si="5"/>
        <v>107666</v>
      </c>
    </row>
    <row r="31" spans="1:15" ht="18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</row>
    <row r="32" spans="1:15" ht="18.75" customHeight="1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</sheetData>
  <sheetProtection/>
  <mergeCells count="2">
    <mergeCell ref="N1:O1"/>
    <mergeCell ref="A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Regoly</cp:lastModifiedBy>
  <cp:lastPrinted>2015-05-15T10:39:01Z</cp:lastPrinted>
  <dcterms:created xsi:type="dcterms:W3CDTF">2007-05-21T12:37:34Z</dcterms:created>
  <dcterms:modified xsi:type="dcterms:W3CDTF">2015-06-01T10:23:30Z</dcterms:modified>
  <cp:category/>
  <cp:version/>
  <cp:contentType/>
  <cp:contentStatus/>
</cp:coreProperties>
</file>