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8.2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<sst xmlns="http://schemas.openxmlformats.org/spreadsheetml/2006/main" count="50" uniqueCount="26">
  <si>
    <t>EU-s projekt neve, azonosítója: A Váci Mihály Gimnázium épületének energetikai korszerűsítése, TOP-3.2.1-15-SB1-2016-00063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</si>
  <si>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</si>
  <si>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</si>
  <si>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</si>
  <si>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</si>
  <si>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</si>
  <si>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</si>
  <si>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</si>
  <si>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</si>
  <si>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</si>
  <si>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</si>
  <si>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</si>
  <si>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</si>
  <si>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</si>
  <si>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</si>
  <si>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</si>
  <si>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</si>
  <si>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</si>
  <si>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</si>
  <si>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Kiküldetések kiadásai</t>
  </si>
  <si>
    <t>Összesen:</t>
  </si>
  <si>
    <t>EU-s projekt neve, azonosítója: A Tiszavasvári Járás közigazgatási területén található köznevelési intézményekben óvodai és iskolai szociális segítő tevékenység fejlesztése, EFOP-3.2.9-16-2016-00062</t>
  </si>
  <si>
    <t>Dologi kiadások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</si>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</sst>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i/>
      <sz val="10"/>
      <color indexed="10"/>
      <name val="Times New Roman CE"/>
      <family val="0"/>
    </font>
    <font>
      <b/>
      <sz val="9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i/>
      <sz val="8"/>
      <color indexed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 locked="0"/>
    </xf>
    <xf numFmtId="3" fontId="22" fillId="0" borderId="15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>
      <alignment vertical="center"/>
      <protection locked="0"/>
    </xf>
    <xf numFmtId="3" fontId="22" fillId="0" borderId="20" xfId="0" applyNumberFormat="1" applyFont="1" applyFill="1" applyBorder="1" applyAlignment="1" applyProtection="1">
      <alignment vertical="center"/>
      <protection locked="0"/>
    </xf>
    <xf numFmtId="3" fontId="22" fillId="0" borderId="21" xfId="0" applyNumberFormat="1" applyFont="1" applyFill="1" applyBorder="1" applyAlignment="1" applyProtection="1">
      <alignment vertical="center"/>
      <protection/>
    </xf>
    <xf numFmtId="49" fontId="21" fillId="0" borderId="22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Fill="1" applyBorder="1" applyAlignment="1" applyProtection="1">
      <alignment vertical="center"/>
      <protection/>
    </xf>
    <xf numFmtId="3" fontId="22" fillId="0" borderId="24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>
      <alignment horizontal="left" vertical="center"/>
      <protection/>
    </xf>
    <xf numFmtId="49" fontId="22" fillId="0" borderId="16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49" fontId="26" fillId="0" borderId="25" xfId="0" applyNumberFormat="1" applyFont="1" applyFill="1" applyBorder="1" applyAlignment="1" applyProtection="1">
      <alignment vertical="center"/>
      <protection locked="0"/>
    </xf>
    <xf numFmtId="3" fontId="22" fillId="0" borderId="26" xfId="0" applyNumberFormat="1" applyFont="1" applyFill="1" applyBorder="1" applyAlignment="1" applyProtection="1">
      <alignment vertical="center"/>
      <protection locked="0"/>
    </xf>
    <xf numFmtId="3" fontId="22" fillId="0" borderId="27" xfId="0" applyNumberFormat="1" applyFont="1" applyFill="1" applyBorder="1" applyAlignment="1" applyProtection="1">
      <alignment vertical="center"/>
      <protection/>
    </xf>
    <xf numFmtId="49" fontId="21" fillId="0" borderId="28" xfId="0" applyNumberFormat="1" applyFont="1" applyFill="1" applyBorder="1" applyAlignment="1" applyProtection="1">
      <alignment vertical="center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3" fontId="22" fillId="0" borderId="31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 applyProtection="1">
      <alignment vertical="center"/>
      <protection/>
    </xf>
    <xf numFmtId="49" fontId="26" fillId="0" borderId="16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32" xfId="0" applyFont="1" applyFill="1" applyBorder="1" applyAlignment="1" applyProtection="1">
      <alignment horizontal="center"/>
      <protection/>
    </xf>
    <xf numFmtId="0" fontId="27" fillId="0" borderId="33" xfId="0" applyFont="1" applyFill="1" applyBorder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8" fillId="0" borderId="35" xfId="0" applyFont="1" applyFill="1" applyBorder="1" applyAlignment="1" applyProtection="1">
      <alignment horizontal="left" indent="1"/>
      <protection locked="0"/>
    </xf>
    <xf numFmtId="0" fontId="28" fillId="0" borderId="36" xfId="0" applyFont="1" applyFill="1" applyBorder="1" applyAlignment="1" applyProtection="1">
      <alignment horizontal="left" indent="1"/>
      <protection locked="0"/>
    </xf>
    <xf numFmtId="0" fontId="28" fillId="0" borderId="37" xfId="0" applyFont="1" applyFill="1" applyBorder="1" applyAlignment="1" applyProtection="1">
      <alignment horizontal="left" indent="1"/>
      <protection locked="0"/>
    </xf>
    <xf numFmtId="0" fontId="28" fillId="0" borderId="14" xfId="0" applyFont="1" applyFill="1" applyBorder="1" applyAlignment="1" applyProtection="1">
      <alignment horizontal="right" indent="1"/>
      <protection locked="0"/>
    </xf>
    <xf numFmtId="0" fontId="28" fillId="0" borderId="15" xfId="0" applyFont="1" applyFill="1" applyBorder="1" applyAlignment="1" applyProtection="1">
      <alignment horizontal="right" indent="1"/>
      <protection locked="0"/>
    </xf>
    <xf numFmtId="0" fontId="28" fillId="0" borderId="38" xfId="0" applyFont="1" applyFill="1" applyBorder="1" applyAlignment="1" applyProtection="1">
      <alignment horizontal="left" indent="1"/>
      <protection locked="0"/>
    </xf>
    <xf numFmtId="0" fontId="28" fillId="0" borderId="39" xfId="0" applyFont="1" applyFill="1" applyBorder="1" applyAlignment="1" applyProtection="1">
      <alignment horizontal="left" indent="1"/>
      <protection locked="0"/>
    </xf>
    <xf numFmtId="0" fontId="28" fillId="0" borderId="40" xfId="0" applyFont="1" applyFill="1" applyBorder="1" applyAlignment="1" applyProtection="1">
      <alignment horizontal="left" indent="1"/>
      <protection locked="0"/>
    </xf>
    <xf numFmtId="0" fontId="28" fillId="0" borderId="26" xfId="0" applyFont="1" applyFill="1" applyBorder="1" applyAlignment="1" applyProtection="1">
      <alignment horizontal="right" indent="1"/>
      <protection locked="0"/>
    </xf>
    <xf numFmtId="0" fontId="28" fillId="0" borderId="27" xfId="0" applyFont="1" applyFill="1" applyBorder="1" applyAlignment="1" applyProtection="1">
      <alignment horizontal="right" indent="1"/>
      <protection locked="0"/>
    </xf>
    <xf numFmtId="0" fontId="27" fillId="0" borderId="41" xfId="0" applyFont="1" applyFill="1" applyBorder="1" applyAlignment="1" applyProtection="1">
      <alignment horizontal="left" indent="1"/>
      <protection/>
    </xf>
    <xf numFmtId="0" fontId="27" fillId="0" borderId="42" xfId="0" applyFont="1" applyFill="1" applyBorder="1" applyAlignment="1" applyProtection="1">
      <alignment horizontal="left" indent="1"/>
      <protection/>
    </xf>
    <xf numFmtId="0" fontId="27" fillId="0" borderId="43" xfId="0" applyFont="1" applyFill="1" applyBorder="1" applyAlignment="1" applyProtection="1">
      <alignment horizontal="left" indent="1"/>
      <protection/>
    </xf>
    <xf numFmtId="0" fontId="29" fillId="0" borderId="29" xfId="0" applyFont="1" applyFill="1" applyBorder="1" applyAlignment="1" applyProtection="1">
      <alignment horizontal="right" indent="1"/>
      <protection/>
    </xf>
    <xf numFmtId="0" fontId="29" fillId="0" borderId="30" xfId="0" applyFont="1" applyFill="1" applyBorder="1" applyAlignment="1" applyProtection="1">
      <alignment horizontal="right" inden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H51"/>
  <sheetViews>
    <sheetView tabSelected="1" view="pageLayout" workbookViewId="0" topLeftCell="A1">
      <selection activeCell="I21" sqref="I21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47.25" customHeight="1">
      <c r="A2" s="3" t="s">
        <v>0</v>
      </c>
      <c r="B2" s="3"/>
      <c r="C2" s="3"/>
      <c r="D2" s="3"/>
      <c r="E2" s="3"/>
    </row>
    <row r="3" spans="1:5" ht="14.25" thickBot="1">
      <c r="A3" s="4"/>
      <c r="B3" s="4"/>
      <c r="C3" s="4"/>
      <c r="D3" s="5" t="s">
        <v>1</v>
      </c>
      <c r="E3" s="5"/>
    </row>
    <row r="4" spans="1:5" ht="15" customHeight="1" thickBot="1">
      <c r="A4" s="6" t="s">
        <v>2</v>
      </c>
      <c r="B4" s="7" t="s">
        <v>3</v>
      </c>
      <c r="C4" s="7">
        <v>2017</v>
      </c>
      <c r="D4" s="7" t="s">
        <v>4</v>
      </c>
      <c r="E4" s="8" t="s">
        <v>5</v>
      </c>
    </row>
    <row r="5" spans="1:5" ht="12.75">
      <c r="A5" s="9" t="s">
        <v>6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7</v>
      </c>
      <c r="B6" s="13"/>
      <c r="C6" s="13"/>
      <c r="D6" s="13"/>
      <c r="E6" s="14">
        <f t="shared" si="0"/>
        <v>0</v>
      </c>
    </row>
    <row r="7" spans="1:5" ht="12.75">
      <c r="A7" s="15" t="s">
        <v>8</v>
      </c>
      <c r="B7" s="16"/>
      <c r="C7" s="16">
        <v>199720812</v>
      </c>
      <c r="D7" s="16"/>
      <c r="E7" s="14">
        <f t="shared" si="0"/>
        <v>199720812</v>
      </c>
    </row>
    <row r="8" spans="1:5" ht="12.75">
      <c r="A8" s="15" t="s">
        <v>9</v>
      </c>
      <c r="B8" s="16"/>
      <c r="C8" s="16"/>
      <c r="D8" s="16"/>
      <c r="E8" s="14">
        <f t="shared" si="0"/>
        <v>0</v>
      </c>
    </row>
    <row r="9" spans="1:5" ht="12.75">
      <c r="A9" s="15" t="s">
        <v>10</v>
      </c>
      <c r="B9" s="16"/>
      <c r="C9" s="16"/>
      <c r="D9" s="16"/>
      <c r="E9" s="14">
        <f t="shared" si="0"/>
        <v>0</v>
      </c>
    </row>
    <row r="10" spans="1:5" ht="12.75">
      <c r="A10" s="15" t="s">
        <v>11</v>
      </c>
      <c r="B10" s="16"/>
      <c r="C10" s="16"/>
      <c r="D10" s="16"/>
      <c r="E10" s="14">
        <f t="shared" si="0"/>
        <v>0</v>
      </c>
    </row>
    <row r="11" spans="1:5" ht="13.5" thickBot="1">
      <c r="A11" s="17"/>
      <c r="B11" s="18"/>
      <c r="C11" s="18"/>
      <c r="D11" s="18"/>
      <c r="E11" s="19">
        <f t="shared" si="0"/>
        <v>0</v>
      </c>
    </row>
    <row r="12" spans="1:5" ht="13.5" thickBot="1">
      <c r="A12" s="20" t="s">
        <v>12</v>
      </c>
      <c r="B12" s="21">
        <f>B5+SUM(B7:B11)</f>
        <v>0</v>
      </c>
      <c r="C12" s="21">
        <f>C5+SUM(C7:C11)</f>
        <v>199720812</v>
      </c>
      <c r="D12" s="21">
        <f>D5+SUM(D7:D11)</f>
        <v>0</v>
      </c>
      <c r="E12" s="22">
        <f>E5+SUM(E7:E11)</f>
        <v>199720812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13</v>
      </c>
      <c r="B14" s="7" t="s">
        <v>3</v>
      </c>
      <c r="C14" s="7">
        <v>2017</v>
      </c>
      <c r="D14" s="7" t="s">
        <v>4</v>
      </c>
      <c r="E14" s="8" t="s">
        <v>5</v>
      </c>
    </row>
    <row r="15" spans="1:5" ht="12.75">
      <c r="A15" s="9" t="s">
        <v>14</v>
      </c>
      <c r="B15" s="10"/>
      <c r="C15" s="10">
        <f>3375000+911250</f>
        <v>4286250</v>
      </c>
      <c r="D15" s="10"/>
      <c r="E15" s="11">
        <f aca="true" t="shared" si="1" ref="E15:E21">SUM(B15:D15)</f>
        <v>4286250</v>
      </c>
    </row>
    <row r="16" spans="1:5" ht="12.75">
      <c r="A16" s="24" t="s">
        <v>15</v>
      </c>
      <c r="B16" s="16"/>
      <c r="C16" s="16">
        <f>149157230+40272452</f>
        <v>189429682</v>
      </c>
      <c r="D16" s="16"/>
      <c r="E16" s="14">
        <f t="shared" si="1"/>
        <v>189429682</v>
      </c>
    </row>
    <row r="17" spans="1:5" ht="12.75">
      <c r="A17" s="15" t="s">
        <v>16</v>
      </c>
      <c r="B17" s="16"/>
      <c r="C17" s="16"/>
      <c r="D17" s="16"/>
      <c r="E17" s="14">
        <f t="shared" si="1"/>
        <v>0</v>
      </c>
    </row>
    <row r="18" spans="1:5" ht="12.75">
      <c r="A18" s="15" t="s">
        <v>17</v>
      </c>
      <c r="B18" s="16"/>
      <c r="C18" s="16"/>
      <c r="D18" s="16"/>
      <c r="E18" s="14">
        <f t="shared" si="1"/>
        <v>0</v>
      </c>
    </row>
    <row r="19" spans="1:5" ht="12.75">
      <c r="A19" s="25" t="s">
        <v>18</v>
      </c>
      <c r="B19" s="16"/>
      <c r="C19" s="16">
        <v>5866130</v>
      </c>
      <c r="D19" s="16"/>
      <c r="E19" s="14">
        <f t="shared" si="1"/>
        <v>5866130</v>
      </c>
    </row>
    <row r="20" spans="1:5" ht="12.75">
      <c r="A20" s="25" t="s">
        <v>19</v>
      </c>
      <c r="B20" s="16"/>
      <c r="C20" s="16">
        <v>138750</v>
      </c>
      <c r="D20" s="16"/>
      <c r="E20" s="14">
        <f t="shared" si="1"/>
        <v>138750</v>
      </c>
    </row>
    <row r="21" spans="1:5" ht="13.5" thickBot="1">
      <c r="A21" s="17"/>
      <c r="B21" s="18"/>
      <c r="C21" s="18"/>
      <c r="D21" s="18"/>
      <c r="E21" s="19">
        <f t="shared" si="1"/>
        <v>0</v>
      </c>
    </row>
    <row r="22" spans="1:5" ht="13.5" thickBot="1">
      <c r="A22" s="20" t="s">
        <v>20</v>
      </c>
      <c r="B22" s="21">
        <f>SUM(B15:B21)</f>
        <v>0</v>
      </c>
      <c r="C22" s="21">
        <f>SUM(C15:C21)</f>
        <v>199720812</v>
      </c>
      <c r="D22" s="21">
        <f>SUM(D15:D21)</f>
        <v>0</v>
      </c>
      <c r="E22" s="22">
        <f>SUM(E15:E21)</f>
        <v>199720812</v>
      </c>
    </row>
    <row r="23" spans="1:5" ht="12.75">
      <c r="A23" s="1"/>
      <c r="B23" s="1"/>
      <c r="C23" s="1"/>
      <c r="D23" s="1"/>
      <c r="E23" s="1"/>
    </row>
    <row r="24" spans="1:5" ht="28.5" customHeight="1">
      <c r="A24" s="26" t="s">
        <v>21</v>
      </c>
      <c r="B24" s="26"/>
      <c r="C24" s="26"/>
      <c r="D24" s="26"/>
      <c r="E24" s="26"/>
    </row>
    <row r="25" spans="1:5" ht="14.25" thickBot="1">
      <c r="A25" s="1"/>
      <c r="B25" s="1"/>
      <c r="C25" s="1"/>
      <c r="D25" s="27" t="s">
        <v>1</v>
      </c>
      <c r="E25" s="27"/>
    </row>
    <row r="26" spans="1:5" ht="13.5" thickBot="1">
      <c r="A26" s="6" t="s">
        <v>2</v>
      </c>
      <c r="B26" s="7" t="s">
        <v>3</v>
      </c>
      <c r="C26" s="7">
        <v>2017</v>
      </c>
      <c r="D26" s="7" t="s">
        <v>4</v>
      </c>
      <c r="E26" s="8" t="s">
        <v>5</v>
      </c>
    </row>
    <row r="27" spans="1:5" ht="12.75">
      <c r="A27" s="9" t="s">
        <v>6</v>
      </c>
      <c r="B27" s="10"/>
      <c r="C27" s="10"/>
      <c r="D27" s="10"/>
      <c r="E27" s="11">
        <f>SUM(B27:D27)</f>
        <v>0</v>
      </c>
    </row>
    <row r="28" spans="1:5" ht="12.75">
      <c r="A28" s="12" t="s">
        <v>7</v>
      </c>
      <c r="B28" s="13"/>
      <c r="C28" s="13"/>
      <c r="D28" s="13"/>
      <c r="E28" s="14">
        <f aca="true" t="shared" si="2" ref="E28:E33">SUM(B28:D28)</f>
        <v>0</v>
      </c>
    </row>
    <row r="29" spans="1:5" ht="12.75">
      <c r="A29" s="15" t="s">
        <v>8</v>
      </c>
      <c r="B29" s="16"/>
      <c r="C29" s="16">
        <v>18932847</v>
      </c>
      <c r="D29" s="16"/>
      <c r="E29" s="14">
        <f t="shared" si="2"/>
        <v>18932847</v>
      </c>
    </row>
    <row r="30" spans="1:5" ht="12.75">
      <c r="A30" s="15" t="s">
        <v>9</v>
      </c>
      <c r="B30" s="16"/>
      <c r="C30" s="16"/>
      <c r="D30" s="16"/>
      <c r="E30" s="14">
        <f t="shared" si="2"/>
        <v>0</v>
      </c>
    </row>
    <row r="31" spans="1:5" ht="12.75">
      <c r="A31" s="15" t="s">
        <v>10</v>
      </c>
      <c r="B31" s="16"/>
      <c r="C31" s="16"/>
      <c r="D31" s="16"/>
      <c r="E31" s="14">
        <f t="shared" si="2"/>
        <v>0</v>
      </c>
    </row>
    <row r="32" spans="1:5" ht="12.75">
      <c r="A32" s="15" t="s">
        <v>11</v>
      </c>
      <c r="B32" s="16"/>
      <c r="C32" s="16"/>
      <c r="D32" s="16"/>
      <c r="E32" s="14">
        <f t="shared" si="2"/>
        <v>0</v>
      </c>
    </row>
    <row r="33" spans="1:5" ht="13.5" thickBot="1">
      <c r="A33" s="28"/>
      <c r="B33" s="29"/>
      <c r="C33" s="29"/>
      <c r="D33" s="29"/>
      <c r="E33" s="30">
        <f t="shared" si="2"/>
        <v>0</v>
      </c>
    </row>
    <row r="34" spans="1:5" ht="13.5" thickBot="1">
      <c r="A34" s="31" t="s">
        <v>12</v>
      </c>
      <c r="B34" s="32">
        <f>B27+SUM(B29:B33)</f>
        <v>0</v>
      </c>
      <c r="C34" s="32"/>
      <c r="D34" s="32"/>
      <c r="E34" s="33">
        <f>SUM(E27:E33)</f>
        <v>18932847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13</v>
      </c>
      <c r="B36" s="7" t="s">
        <v>3</v>
      </c>
      <c r="C36" s="7">
        <v>2017</v>
      </c>
      <c r="D36" s="7" t="s">
        <v>4</v>
      </c>
      <c r="E36" s="8" t="s">
        <v>5</v>
      </c>
    </row>
    <row r="37" spans="1:5" ht="12.75">
      <c r="A37" s="9" t="s">
        <v>14</v>
      </c>
      <c r="B37" s="10"/>
      <c r="C37" s="10">
        <f>6730000+1460052</f>
        <v>8190052</v>
      </c>
      <c r="D37" s="10"/>
      <c r="E37" s="11">
        <f aca="true" t="shared" si="3" ref="E37:E43">SUM(B37:D37)</f>
        <v>8190052</v>
      </c>
    </row>
    <row r="38" spans="1:5" ht="12.75">
      <c r="A38" s="24" t="s">
        <v>15</v>
      </c>
      <c r="B38" s="16"/>
      <c r="C38" s="16">
        <v>2430118</v>
      </c>
      <c r="D38" s="16"/>
      <c r="E38" s="34">
        <f t="shared" si="3"/>
        <v>2430118</v>
      </c>
    </row>
    <row r="39" spans="1:5" ht="12.75">
      <c r="A39" s="15" t="s">
        <v>22</v>
      </c>
      <c r="B39" s="16"/>
      <c r="C39" s="16">
        <v>8312677</v>
      </c>
      <c r="D39" s="16"/>
      <c r="E39" s="34">
        <f t="shared" si="3"/>
        <v>8312677</v>
      </c>
    </row>
    <row r="40" spans="1:5" ht="12.75">
      <c r="A40" s="35" t="s">
        <v>17</v>
      </c>
      <c r="B40" s="16"/>
      <c r="C40" s="16"/>
      <c r="D40" s="16"/>
      <c r="E40" s="34">
        <f t="shared" si="3"/>
        <v>0</v>
      </c>
    </row>
    <row r="41" spans="1:5" ht="12.75">
      <c r="A41" s="25"/>
      <c r="B41" s="16"/>
      <c r="C41" s="16"/>
      <c r="D41" s="16"/>
      <c r="E41" s="34">
        <f t="shared" si="3"/>
        <v>0</v>
      </c>
    </row>
    <row r="42" spans="1:5" ht="12.75">
      <c r="A42" s="36"/>
      <c r="B42" s="16"/>
      <c r="C42" s="16"/>
      <c r="D42" s="16"/>
      <c r="E42" s="34">
        <f t="shared" si="3"/>
        <v>0</v>
      </c>
    </row>
    <row r="43" spans="1:5" ht="13.5" thickBot="1">
      <c r="A43" s="28"/>
      <c r="B43" s="29"/>
      <c r="C43" s="29"/>
      <c r="D43" s="29"/>
      <c r="E43" s="34">
        <f t="shared" si="3"/>
        <v>0</v>
      </c>
    </row>
    <row r="44" spans="1:5" ht="13.5" thickBot="1">
      <c r="A44" s="31" t="s">
        <v>20</v>
      </c>
      <c r="B44" s="32">
        <f>SUM(B37:B43)</f>
        <v>0</v>
      </c>
      <c r="C44" s="32">
        <f>SUM(C37:C43)</f>
        <v>18932847</v>
      </c>
      <c r="D44" s="32">
        <f>SUM(D37:D43)</f>
        <v>0</v>
      </c>
      <c r="E44" s="33">
        <f>SUM(E37:E43)</f>
        <v>18932847</v>
      </c>
    </row>
    <row r="45" spans="1:5" ht="12.75">
      <c r="A45" s="1"/>
      <c r="B45" s="1"/>
      <c r="C45" s="1"/>
      <c r="D45" s="1"/>
      <c r="E45" s="1"/>
    </row>
    <row r="46" spans="1:5" ht="15.75">
      <c r="A46" s="37" t="s">
        <v>23</v>
      </c>
      <c r="B46" s="37"/>
      <c r="C46" s="37"/>
      <c r="D46" s="37"/>
      <c r="E46" s="37"/>
    </row>
    <row r="47" spans="1:5" ht="13.5" thickBot="1">
      <c r="A47" s="1"/>
      <c r="B47" s="1"/>
      <c r="C47" s="1"/>
      <c r="D47" s="1"/>
      <c r="E47" s="1"/>
    </row>
    <row r="48" spans="1:8" ht="13.5" thickBot="1">
      <c r="A48" s="38" t="s">
        <v>24</v>
      </c>
      <c r="B48" s="39"/>
      <c r="C48" s="40"/>
      <c r="D48" s="41" t="s">
        <v>25</v>
      </c>
      <c r="E48" s="42"/>
      <c r="H48" s="43"/>
    </row>
    <row r="49" spans="1:5" ht="12.75">
      <c r="A49" s="44"/>
      <c r="B49" s="45"/>
      <c r="C49" s="46"/>
      <c r="D49" s="47"/>
      <c r="E49" s="48"/>
    </row>
    <row r="50" spans="1:5" ht="13.5" thickBot="1">
      <c r="A50" s="49"/>
      <c r="B50" s="50"/>
      <c r="C50" s="51"/>
      <c r="D50" s="52"/>
      <c r="E50" s="53"/>
    </row>
    <row r="51" spans="1:5" ht="13.5" thickBot="1">
      <c r="A51" s="54" t="s">
        <v>20</v>
      </c>
      <c r="B51" s="55"/>
      <c r="C51" s="56"/>
      <c r="D51" s="57">
        <f>SUM(D49:E50)</f>
        <v>0</v>
      </c>
      <c r="E51" s="58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B34:D34 D51:E51 B12:D12 B22:E22 E5:E12 E15:E21 B44:E44 E37:E43 E27:E34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2017-09-28T09:12:43Z</dcterms:created>
  <dcterms:modified xsi:type="dcterms:W3CDTF">2017-09-28T09:12:44Z</dcterms:modified>
  <cp:category/>
  <cp:version/>
  <cp:contentType/>
  <cp:contentStatus/>
</cp:coreProperties>
</file>