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505" yWindow="345" windowWidth="10005" windowHeight="5070"/>
  </bookViews>
  <sheets>
    <sheet name="BEV. K. 3 a" sheetId="4" r:id="rId1"/>
    <sheet name="Munka1" sheetId="9" r:id="rId2"/>
  </sheets>
  <definedNames>
    <definedName name="_xlnm.Print_Area" localSheetId="0">'BEV. K. 3 a'!$A$1:$F$51</definedName>
  </definedNames>
  <calcPr calcId="144525"/>
</workbook>
</file>

<file path=xl/calcChain.xml><?xml version="1.0" encoding="utf-8"?>
<calcChain xmlns="http://schemas.openxmlformats.org/spreadsheetml/2006/main">
  <c r="E20" i="4" l="1"/>
  <c r="F42" i="4"/>
  <c r="C41" i="4"/>
  <c r="C49" i="4" s="1"/>
  <c r="D41" i="4"/>
  <c r="E41" i="4"/>
  <c r="E24" i="4"/>
  <c r="F48" i="4"/>
  <c r="E39" i="4"/>
  <c r="E49" i="4" s="1"/>
  <c r="F21" i="4"/>
  <c r="D20" i="4"/>
  <c r="F20" i="4" s="1"/>
  <c r="F24" i="4" s="1"/>
  <c r="F39" i="4" s="1"/>
  <c r="D24" i="4"/>
  <c r="D39" i="4" s="1"/>
  <c r="D49" i="4" s="1"/>
  <c r="C44" i="4"/>
  <c r="C20" i="4"/>
  <c r="C24" i="4"/>
  <c r="C39" i="4"/>
  <c r="F45" i="4"/>
  <c r="D44" i="4"/>
  <c r="E44" i="4"/>
  <c r="F46" i="4"/>
  <c r="F47" i="4"/>
  <c r="F44" i="4"/>
  <c r="F41" i="4" l="1"/>
  <c r="F49" i="4" s="1"/>
</calcChain>
</file>

<file path=xl/sharedStrings.xml><?xml version="1.0" encoding="utf-8"?>
<sst xmlns="http://schemas.openxmlformats.org/spreadsheetml/2006/main" count="64" uniqueCount="45">
  <si>
    <t>ezer forintban</t>
  </si>
  <si>
    <t>Sor-
szám</t>
  </si>
  <si>
    <t>B1</t>
  </si>
  <si>
    <t>B2</t>
  </si>
  <si>
    <t>B3</t>
  </si>
  <si>
    <t>B4</t>
  </si>
  <si>
    <t>B5</t>
  </si>
  <si>
    <t>B6</t>
  </si>
  <si>
    <t>B7</t>
  </si>
  <si>
    <t>B1-B7</t>
  </si>
  <si>
    <t>B8</t>
  </si>
  <si>
    <t>Finanszírozási bevételek</t>
  </si>
  <si>
    <t>Költségvetési bevételek</t>
  </si>
  <si>
    <t>Felhalmozási célú átvett pénzeszközök</t>
  </si>
  <si>
    <t>Működési célú átvett pénzeszközök</t>
  </si>
  <si>
    <t>Felhalmozási bevételek</t>
  </si>
  <si>
    <t>Működési bevételek</t>
  </si>
  <si>
    <t>Közhatalmi bevételek</t>
  </si>
  <si>
    <t>Felhalmozási célú támogatások államháztartáson belülről</t>
  </si>
  <si>
    <t>Működési célú támogatások államháztartáson belülről</t>
  </si>
  <si>
    <t>Kötelező Feladat</t>
  </si>
  <si>
    <t>Önként Vállalt</t>
  </si>
  <si>
    <t>Államigazgatási</t>
  </si>
  <si>
    <t>Működési Bevételek Összesen</t>
  </si>
  <si>
    <t>Felhalmozási Bevételek Összesen</t>
  </si>
  <si>
    <t>Köznevelési feladatok támogatása</t>
  </si>
  <si>
    <t xml:space="preserve">Finanszírozási bevételek </t>
  </si>
  <si>
    <t>BEVÉTELEK ÖSSZESEN - KÖTELEZŐ FELADAT</t>
  </si>
  <si>
    <t>MEGNEVEZÉS</t>
  </si>
  <si>
    <t>MŰKÖDÉSI BEVÉTEL</t>
  </si>
  <si>
    <r>
      <t xml:space="preserve">                                     FÜLÖPI ÓVODA  BEVÉTELEI </t>
    </r>
    <r>
      <rPr>
        <i/>
        <sz val="16"/>
        <color indexed="8"/>
        <rFont val="Times New Roman"/>
        <family val="1"/>
        <charset val="238"/>
      </rPr>
      <t xml:space="preserve">            </t>
    </r>
  </si>
  <si>
    <t>FELHALMOZÁSI BEVÉTELEK</t>
  </si>
  <si>
    <t>Gyerekétkeztetés támogatása</t>
  </si>
  <si>
    <t>Rászoruló gyerekek int-en kívüli étkeztetésének támogatása</t>
  </si>
  <si>
    <t>B816</t>
  </si>
  <si>
    <t>Központi, irányító szervi támogatás</t>
  </si>
  <si>
    <t>Eredeti előirány-zat</t>
  </si>
  <si>
    <t>Módosí-tott előirány-zat</t>
  </si>
  <si>
    <t>Jelenlegi módosítás</t>
  </si>
  <si>
    <t xml:space="preserve">kiemelt előirányzatonként </t>
  </si>
  <si>
    <t>B813</t>
  </si>
  <si>
    <t>Maradvány igénybevétele</t>
  </si>
  <si>
    <t>Irányító szervi támogatás</t>
  </si>
  <si>
    <t>2018. évi költségvetés II. számú módosítása</t>
  </si>
  <si>
    <t>3/a. sz. melléklet a 9/2019.(V.29.)ÖR-hez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</si>
</sst>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"/>
    <numFmt numFmtId="165" formatCode="_-* #,##0\ _F_t_-;\-* #,##0\ _F_t_-;_-* &quot;-&quot;??\ _F_t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6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7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3" fontId="2" fillId="2" borderId="3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8" fillId="2" borderId="0" xfId="0" applyFont="1" applyFill="1"/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8" fillId="2" borderId="3" xfId="0" applyFont="1" applyFill="1" applyBorder="1"/>
    <xf numFmtId="0" fontId="4" fillId="2" borderId="2" xfId="0" quotePrefix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6" fillId="0" borderId="0" xfId="0" applyFont="1"/>
    <xf numFmtId="0" fontId="8" fillId="2" borderId="2" xfId="0" quotePrefix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/>
    <xf numFmtId="3" fontId="9" fillId="2" borderId="3" xfId="0" applyNumberFormat="1" applyFont="1" applyFill="1" applyBorder="1" applyAlignment="1">
      <alignment horizontal="right"/>
    </xf>
    <xf numFmtId="165" fontId="2" fillId="2" borderId="3" xfId="1" applyNumberFormat="1" applyFont="1" applyFill="1" applyBorder="1" applyAlignment="1">
      <alignment horizontal="right" vertical="center"/>
    </xf>
    <xf numFmtId="0" fontId="13" fillId="0" borderId="0" xfId="0" applyFont="1"/>
    <xf numFmtId="165" fontId="2" fillId="2" borderId="3" xfId="1" applyNumberFormat="1" applyFont="1" applyFill="1" applyBorder="1" applyAlignment="1">
      <alignment vertical="center"/>
    </xf>
    <xf numFmtId="165" fontId="2" fillId="2" borderId="3" xfId="1" applyNumberFormat="1" applyFont="1" applyFill="1" applyBorder="1" applyAlignment="1"/>
    <xf numFmtId="165" fontId="3" fillId="2" borderId="3" xfId="1" applyNumberFormat="1" applyFont="1" applyFill="1" applyBorder="1" applyAlignment="1"/>
    <xf numFmtId="165" fontId="3" fillId="2" borderId="2" xfId="1" applyNumberFormat="1" applyFont="1" applyFill="1" applyBorder="1" applyAlignment="1"/>
    <xf numFmtId="165" fontId="2" fillId="2" borderId="3" xfId="1" applyNumberFormat="1" applyFont="1" applyFill="1" applyBorder="1" applyAlignment="1">
      <alignment horizontal="right"/>
    </xf>
    <xf numFmtId="3" fontId="9" fillId="2" borderId="3" xfId="0" applyNumberFormat="1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2" fillId="2" borderId="5" xfId="0" applyFont="1" applyFill="1" applyBorder="1" applyAlignment="1">
      <alignment horizontal="right"/>
    </xf>
    <xf numFmtId="0" fontId="3" fillId="2" borderId="5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quotePrefix="1" applyFont="1" applyFill="1" applyBorder="1" applyAlignment="1">
      <alignment horizontal="center" vertical="center"/>
    </xf>
    <xf numFmtId="0" fontId="2" fillId="2" borderId="7" xfId="0" quotePrefix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49"/>
  <sheetViews>
    <sheetView tabSelected="1" workbookViewId="0">
      <pane ySplit="3495" topLeftCell="A40"/>
      <selection sqref="A1:F1"/>
      <selection pane="bottomLeft" activeCell="F17" sqref="F17"/>
    </sheetView>
  </sheetViews>
  <sheetFormatPr defaultRowHeight="15" x14ac:dyDescent="0.25"/>
  <cols>
    <col min="1" max="1" width="5.7109375" style="8" customWidth="1"/>
    <col min="2" max="2" width="50.140625" style="8" customWidth="1"/>
    <col min="3" max="4" width="11.28515625" style="8" customWidth="1"/>
    <col min="5" max="5" width="11.5703125" style="8" customWidth="1"/>
    <col min="6" max="6" width="11.85546875" style="8" customWidth="1"/>
  </cols>
  <sheetData>
    <row r="1" spans="1:6" x14ac:dyDescent="0.25">
      <c r="A1" s="36" t="s">
        <v>44</v>
      </c>
      <c r="B1" s="37"/>
      <c r="C1" s="37"/>
      <c r="D1" s="37"/>
      <c r="E1" s="37"/>
      <c r="F1" s="37"/>
    </row>
    <row r="2" spans="1:6" ht="29.25" customHeight="1" x14ac:dyDescent="0.25">
      <c r="A2" s="49" t="s">
        <v>30</v>
      </c>
      <c r="B2" s="49"/>
      <c r="C2" s="49"/>
      <c r="D2" s="49"/>
      <c r="E2" s="49"/>
      <c r="F2" s="49"/>
    </row>
    <row r="3" spans="1:6" ht="21.75" customHeight="1" x14ac:dyDescent="0.25">
      <c r="A3" s="50" t="s">
        <v>39</v>
      </c>
      <c r="B3" s="50"/>
      <c r="C3" s="50"/>
      <c r="D3" s="50"/>
      <c r="E3" s="50"/>
      <c r="F3" s="50"/>
    </row>
    <row r="4" spans="1:6" ht="19.5" customHeight="1" x14ac:dyDescent="0.25">
      <c r="A4" s="42" t="s">
        <v>43</v>
      </c>
      <c r="B4" s="42"/>
      <c r="C4" s="42"/>
      <c r="D4" s="42"/>
      <c r="E4" s="42"/>
      <c r="F4" s="42"/>
    </row>
    <row r="5" spans="1:6" ht="12.75" customHeight="1" x14ac:dyDescent="0.25">
      <c r="A5" s="38" t="s">
        <v>0</v>
      </c>
      <c r="B5" s="39"/>
      <c r="C5" s="39"/>
      <c r="D5" s="39"/>
      <c r="E5" s="39"/>
      <c r="F5" s="39"/>
    </row>
    <row r="6" spans="1:6" ht="60" customHeight="1" x14ac:dyDescent="0.25">
      <c r="A6" s="9" t="s">
        <v>1</v>
      </c>
      <c r="B6" s="6" t="s">
        <v>28</v>
      </c>
      <c r="C6" s="7" t="s">
        <v>36</v>
      </c>
      <c r="D6" s="7" t="s">
        <v>37</v>
      </c>
      <c r="E6" s="7" t="s">
        <v>38</v>
      </c>
      <c r="F6" s="7" t="s">
        <v>37</v>
      </c>
    </row>
    <row r="7" spans="1:6" x14ac:dyDescent="0.25">
      <c r="A7" s="43" t="s">
        <v>29</v>
      </c>
      <c r="B7" s="44"/>
      <c r="C7" s="44"/>
      <c r="D7" s="44"/>
      <c r="E7" s="44"/>
      <c r="F7" s="45"/>
    </row>
    <row r="8" spans="1:6" ht="28.5" x14ac:dyDescent="0.25">
      <c r="A8" s="10" t="s">
        <v>2</v>
      </c>
      <c r="B8" s="12" t="s">
        <v>19</v>
      </c>
      <c r="C8" s="11"/>
      <c r="D8" s="12"/>
      <c r="E8" s="12"/>
      <c r="F8" s="11"/>
    </row>
    <row r="9" spans="1:6" ht="15.75" customHeight="1" x14ac:dyDescent="0.25">
      <c r="A9" s="10"/>
      <c r="B9" s="2" t="s">
        <v>20</v>
      </c>
      <c r="C9" s="11"/>
      <c r="D9" s="2"/>
      <c r="E9" s="2"/>
      <c r="F9" s="11"/>
    </row>
    <row r="10" spans="1:6" ht="15.75" customHeight="1" x14ac:dyDescent="0.25">
      <c r="A10" s="10"/>
      <c r="B10" s="3" t="s">
        <v>21</v>
      </c>
      <c r="C10" s="11"/>
      <c r="D10" s="3"/>
      <c r="E10" s="3"/>
      <c r="F10" s="11"/>
    </row>
    <row r="11" spans="1:6" ht="15.75" customHeight="1" x14ac:dyDescent="0.25">
      <c r="A11" s="10"/>
      <c r="B11" s="5" t="s">
        <v>22</v>
      </c>
      <c r="C11" s="11"/>
      <c r="D11" s="5"/>
      <c r="E11" s="5"/>
      <c r="F11" s="11"/>
    </row>
    <row r="12" spans="1:6" ht="18" customHeight="1" x14ac:dyDescent="0.25">
      <c r="A12" s="10" t="s">
        <v>4</v>
      </c>
      <c r="B12" s="12" t="s">
        <v>17</v>
      </c>
      <c r="C12" s="11"/>
      <c r="D12" s="12"/>
      <c r="E12" s="12"/>
      <c r="F12" s="11"/>
    </row>
    <row r="13" spans="1:6" ht="15.75" customHeight="1" x14ac:dyDescent="0.25">
      <c r="A13" s="10"/>
      <c r="B13" s="2" t="s">
        <v>20</v>
      </c>
      <c r="C13" s="11"/>
      <c r="D13" s="2"/>
      <c r="E13" s="2"/>
      <c r="F13" s="11"/>
    </row>
    <row r="14" spans="1:6" ht="15.75" customHeight="1" x14ac:dyDescent="0.25">
      <c r="A14" s="10"/>
      <c r="B14" s="3" t="s">
        <v>21</v>
      </c>
      <c r="C14" s="11"/>
      <c r="D14" s="3"/>
      <c r="E14" s="3"/>
      <c r="F14" s="11"/>
    </row>
    <row r="15" spans="1:6" ht="15.75" customHeight="1" x14ac:dyDescent="0.25">
      <c r="A15" s="10"/>
      <c r="B15" s="5" t="s">
        <v>22</v>
      </c>
      <c r="C15" s="11"/>
      <c r="D15" s="5"/>
      <c r="E15" s="5"/>
      <c r="F15" s="11"/>
    </row>
    <row r="16" spans="1:6" ht="18" customHeight="1" x14ac:dyDescent="0.25">
      <c r="A16" s="10" t="s">
        <v>7</v>
      </c>
      <c r="B16" s="12" t="s">
        <v>14</v>
      </c>
      <c r="C16" s="11"/>
      <c r="D16" s="12"/>
      <c r="E16" s="12"/>
      <c r="F16" s="11"/>
    </row>
    <row r="17" spans="1:6" ht="15.75" customHeight="1" x14ac:dyDescent="0.25">
      <c r="A17" s="10"/>
      <c r="B17" s="2" t="s">
        <v>20</v>
      </c>
      <c r="C17" s="11"/>
      <c r="D17" s="2"/>
      <c r="E17" s="2"/>
      <c r="F17" s="11"/>
    </row>
    <row r="18" spans="1:6" ht="15.75" customHeight="1" x14ac:dyDescent="0.25">
      <c r="A18" s="10"/>
      <c r="B18" s="3" t="s">
        <v>21</v>
      </c>
      <c r="C18" s="11"/>
      <c r="D18" s="3"/>
      <c r="E18" s="3"/>
      <c r="F18" s="11"/>
    </row>
    <row r="19" spans="1:6" ht="15.75" customHeight="1" x14ac:dyDescent="0.25">
      <c r="A19" s="10"/>
      <c r="B19" s="5" t="s">
        <v>22</v>
      </c>
      <c r="C19" s="11"/>
      <c r="D19" s="5"/>
      <c r="E19" s="5"/>
      <c r="F19" s="11"/>
    </row>
    <row r="20" spans="1:6" s="27" customFormat="1" ht="19.5" customHeight="1" x14ac:dyDescent="0.25">
      <c r="A20" s="10" t="s">
        <v>5</v>
      </c>
      <c r="B20" s="13" t="s">
        <v>16</v>
      </c>
      <c r="C20" s="4">
        <f>SUM(C21:C23)</f>
        <v>15161</v>
      </c>
      <c r="D20" s="4">
        <f>SUM(D21:D23)</f>
        <v>15161</v>
      </c>
      <c r="E20" s="4">
        <f>SUM(E21:E23)</f>
        <v>1572</v>
      </c>
      <c r="F20" s="4">
        <f>SUM(D20:E20)</f>
        <v>16733</v>
      </c>
    </row>
    <row r="21" spans="1:6" ht="15.75" customHeight="1" x14ac:dyDescent="0.25">
      <c r="A21" s="10"/>
      <c r="B21" s="2" t="s">
        <v>20</v>
      </c>
      <c r="C21" s="11">
        <v>15161</v>
      </c>
      <c r="D21" s="11">
        <v>15161</v>
      </c>
      <c r="E21" s="35">
        <v>1572</v>
      </c>
      <c r="F21" s="4">
        <f>SUM(D21:E21)</f>
        <v>16733</v>
      </c>
    </row>
    <row r="22" spans="1:6" ht="15.75" customHeight="1" x14ac:dyDescent="0.25">
      <c r="A22" s="10"/>
      <c r="B22" s="3" t="s">
        <v>21</v>
      </c>
      <c r="C22" s="11"/>
      <c r="D22" s="11"/>
      <c r="E22" s="3"/>
      <c r="F22" s="11"/>
    </row>
    <row r="23" spans="1:6" ht="15.75" customHeight="1" x14ac:dyDescent="0.25">
      <c r="A23" s="10"/>
      <c r="B23" s="5" t="s">
        <v>22</v>
      </c>
      <c r="C23" s="11"/>
      <c r="D23" s="11"/>
      <c r="E23" s="5"/>
      <c r="F23" s="11"/>
    </row>
    <row r="24" spans="1:6" s="27" customFormat="1" ht="19.5" customHeight="1" x14ac:dyDescent="0.25">
      <c r="A24" s="10"/>
      <c r="B24" s="13" t="s">
        <v>23</v>
      </c>
      <c r="C24" s="4">
        <f>C20+C16+C12+C8</f>
        <v>15161</v>
      </c>
      <c r="D24" s="4">
        <f>D20+D16+D12+D8</f>
        <v>15161</v>
      </c>
      <c r="E24" s="4">
        <f>E20+E16+E12+E8</f>
        <v>1572</v>
      </c>
      <c r="F24" s="4">
        <f>F20+F16+F12+F8</f>
        <v>16733</v>
      </c>
    </row>
    <row r="25" spans="1:6" ht="19.5" customHeight="1" x14ac:dyDescent="0.25">
      <c r="A25" s="46" t="s">
        <v>31</v>
      </c>
      <c r="B25" s="47"/>
      <c r="C25" s="47"/>
      <c r="D25" s="47"/>
      <c r="E25" s="47"/>
      <c r="F25" s="48"/>
    </row>
    <row r="26" spans="1:6" ht="25.5" customHeight="1" x14ac:dyDescent="0.25">
      <c r="A26" s="10" t="s">
        <v>3</v>
      </c>
      <c r="B26" s="12" t="s">
        <v>18</v>
      </c>
      <c r="C26" s="11"/>
      <c r="D26" s="12"/>
      <c r="E26" s="12"/>
      <c r="F26" s="11"/>
    </row>
    <row r="27" spans="1:6" ht="15.75" customHeight="1" x14ac:dyDescent="0.25">
      <c r="A27" s="10"/>
      <c r="B27" s="2" t="s">
        <v>20</v>
      </c>
      <c r="C27" s="11"/>
      <c r="D27" s="2"/>
      <c r="E27" s="2"/>
      <c r="F27" s="11"/>
    </row>
    <row r="28" spans="1:6" ht="15.75" customHeight="1" x14ac:dyDescent="0.25">
      <c r="A28" s="10"/>
      <c r="B28" s="3" t="s">
        <v>21</v>
      </c>
      <c r="C28" s="11"/>
      <c r="D28" s="3"/>
      <c r="E28" s="3"/>
      <c r="F28" s="11"/>
    </row>
    <row r="29" spans="1:6" ht="15.75" customHeight="1" x14ac:dyDescent="0.25">
      <c r="A29" s="10"/>
      <c r="B29" s="5" t="s">
        <v>22</v>
      </c>
      <c r="C29" s="11"/>
      <c r="D29" s="5"/>
      <c r="E29" s="5"/>
      <c r="F29" s="11"/>
    </row>
    <row r="30" spans="1:6" ht="17.25" customHeight="1" x14ac:dyDescent="0.25">
      <c r="A30" s="10" t="s">
        <v>8</v>
      </c>
      <c r="B30" s="12" t="s">
        <v>13</v>
      </c>
      <c r="C30" s="11"/>
      <c r="D30" s="12"/>
      <c r="E30" s="12"/>
      <c r="F30" s="11"/>
    </row>
    <row r="31" spans="1:6" ht="15.75" customHeight="1" x14ac:dyDescent="0.25">
      <c r="A31" s="10"/>
      <c r="B31" s="2" t="s">
        <v>20</v>
      </c>
      <c r="C31" s="11"/>
      <c r="D31" s="2"/>
      <c r="E31" s="2"/>
      <c r="F31" s="11"/>
    </row>
    <row r="32" spans="1:6" ht="15.75" customHeight="1" x14ac:dyDescent="0.25">
      <c r="A32" s="10"/>
      <c r="B32" s="3" t="s">
        <v>21</v>
      </c>
      <c r="C32" s="11"/>
      <c r="D32" s="3"/>
      <c r="E32" s="3"/>
      <c r="F32" s="11"/>
    </row>
    <row r="33" spans="1:6" ht="15.75" customHeight="1" x14ac:dyDescent="0.25">
      <c r="A33" s="10"/>
      <c r="B33" s="5" t="s">
        <v>22</v>
      </c>
      <c r="C33" s="11"/>
      <c r="D33" s="5"/>
      <c r="E33" s="5"/>
      <c r="F33" s="11"/>
    </row>
    <row r="34" spans="1:6" ht="17.25" customHeight="1" x14ac:dyDescent="0.25">
      <c r="A34" s="10" t="s">
        <v>6</v>
      </c>
      <c r="B34" s="12" t="s">
        <v>15</v>
      </c>
      <c r="C34" s="11"/>
      <c r="D34" s="12"/>
      <c r="E34" s="12"/>
      <c r="F34" s="11"/>
    </row>
    <row r="35" spans="1:6" ht="15.75" customHeight="1" x14ac:dyDescent="0.25">
      <c r="A35" s="10"/>
      <c r="B35" s="2" t="s">
        <v>20</v>
      </c>
      <c r="C35" s="11"/>
      <c r="D35" s="2"/>
      <c r="E35" s="2"/>
      <c r="F35" s="11"/>
    </row>
    <row r="36" spans="1:6" ht="15.75" customHeight="1" x14ac:dyDescent="0.25">
      <c r="A36" s="10"/>
      <c r="B36" s="3" t="s">
        <v>21</v>
      </c>
      <c r="C36" s="11"/>
      <c r="D36" s="3"/>
      <c r="E36" s="3"/>
      <c r="F36" s="11"/>
    </row>
    <row r="37" spans="1:6" ht="15.75" customHeight="1" x14ac:dyDescent="0.25">
      <c r="A37" s="10"/>
      <c r="B37" s="5" t="s">
        <v>22</v>
      </c>
      <c r="C37" s="11"/>
      <c r="D37" s="5"/>
      <c r="E37" s="5"/>
      <c r="F37" s="11"/>
    </row>
    <row r="38" spans="1:6" ht="17.25" customHeight="1" x14ac:dyDescent="0.25">
      <c r="A38" s="10"/>
      <c r="B38" s="12" t="s">
        <v>24</v>
      </c>
      <c r="C38" s="11"/>
      <c r="D38" s="12"/>
      <c r="E38" s="12"/>
      <c r="F38" s="11"/>
    </row>
    <row r="39" spans="1:6" ht="17.25" customHeight="1" x14ac:dyDescent="0.25">
      <c r="A39" s="10" t="s">
        <v>9</v>
      </c>
      <c r="B39" s="13" t="s">
        <v>12</v>
      </c>
      <c r="C39" s="4">
        <f>SUM(C24,C38)</f>
        <v>15161</v>
      </c>
      <c r="D39" s="4">
        <f>SUM(D24,D38)</f>
        <v>15161</v>
      </c>
      <c r="E39" s="4">
        <f>SUM(E24,E38)</f>
        <v>1572</v>
      </c>
      <c r="F39" s="4">
        <f>SUM(F24,F38)</f>
        <v>16733</v>
      </c>
    </row>
    <row r="40" spans="1:6" ht="18" customHeight="1" x14ac:dyDescent="0.25">
      <c r="A40" s="40" t="s">
        <v>11</v>
      </c>
      <c r="B40" s="41"/>
      <c r="C40" s="41"/>
      <c r="D40" s="41"/>
      <c r="E40" s="41"/>
      <c r="F40" s="41"/>
    </row>
    <row r="41" spans="1:6" x14ac:dyDescent="0.25">
      <c r="A41" s="10" t="s">
        <v>10</v>
      </c>
      <c r="B41" s="14" t="s">
        <v>26</v>
      </c>
      <c r="C41" s="26">
        <f>SUM(C45:C48)+C42</f>
        <v>58336</v>
      </c>
      <c r="D41" s="26">
        <f>SUM(D45:D48)+D42</f>
        <v>59527</v>
      </c>
      <c r="E41" s="28">
        <f>SUM(E45:E48)+E42</f>
        <v>0</v>
      </c>
      <c r="F41" s="26">
        <f>SUM(F45:F48)+F42</f>
        <v>59527</v>
      </c>
    </row>
    <row r="42" spans="1:6" x14ac:dyDescent="0.25">
      <c r="A42" s="10" t="s">
        <v>40</v>
      </c>
      <c r="B42" s="14" t="s">
        <v>41</v>
      </c>
      <c r="C42" s="26"/>
      <c r="D42" s="26">
        <v>112</v>
      </c>
      <c r="E42" s="28"/>
      <c r="F42" s="28">
        <f>D42+E42</f>
        <v>112</v>
      </c>
    </row>
    <row r="43" spans="1:6" x14ac:dyDescent="0.25">
      <c r="A43" s="10"/>
      <c r="B43" s="14"/>
      <c r="C43" s="26"/>
      <c r="D43" s="26"/>
      <c r="E43" s="28"/>
      <c r="F43" s="28"/>
    </row>
    <row r="44" spans="1:6" x14ac:dyDescent="0.25">
      <c r="A44" s="22" t="s">
        <v>34</v>
      </c>
      <c r="B44" s="14" t="s">
        <v>35</v>
      </c>
      <c r="C44" s="32">
        <f>SUM(C45:C48)</f>
        <v>58336</v>
      </c>
      <c r="D44" s="32">
        <f>SUM(D45:D48)</f>
        <v>59415</v>
      </c>
      <c r="E44" s="29">
        <f>SUM(E45:E48)</f>
        <v>0</v>
      </c>
      <c r="F44" s="29">
        <f>SUM(F45:F48)</f>
        <v>59415</v>
      </c>
    </row>
    <row r="45" spans="1:6" s="18" customFormat="1" x14ac:dyDescent="0.25">
      <c r="A45" s="16"/>
      <c r="B45" s="17" t="s">
        <v>25</v>
      </c>
      <c r="C45" s="34">
        <v>30311</v>
      </c>
      <c r="D45" s="34">
        <v>30311</v>
      </c>
      <c r="E45" s="30"/>
      <c r="F45" s="29">
        <f>SUM(D45:E45)</f>
        <v>30311</v>
      </c>
    </row>
    <row r="46" spans="1:6" s="18" customFormat="1" x14ac:dyDescent="0.25">
      <c r="A46" s="19"/>
      <c r="B46" s="20" t="s">
        <v>32</v>
      </c>
      <c r="C46" s="34">
        <v>22911</v>
      </c>
      <c r="D46" s="34">
        <v>22911</v>
      </c>
      <c r="E46" s="31"/>
      <c r="F46" s="29">
        <f>SUM(D46:E46)</f>
        <v>22911</v>
      </c>
    </row>
    <row r="47" spans="1:6" s="18" customFormat="1" x14ac:dyDescent="0.25">
      <c r="A47" s="21"/>
      <c r="B47" s="17" t="s">
        <v>33</v>
      </c>
      <c r="C47" s="34">
        <v>5114</v>
      </c>
      <c r="D47" s="34">
        <v>5114</v>
      </c>
      <c r="E47" s="30"/>
      <c r="F47" s="29">
        <f>SUM(D47:E47)</f>
        <v>5114</v>
      </c>
    </row>
    <row r="48" spans="1:6" s="18" customFormat="1" x14ac:dyDescent="0.25">
      <c r="A48" s="15"/>
      <c r="B48" s="17" t="s">
        <v>42</v>
      </c>
      <c r="C48" s="34"/>
      <c r="D48" s="34">
        <v>1079</v>
      </c>
      <c r="E48" s="30"/>
      <c r="F48" s="29">
        <f>SUM(D48:E48)</f>
        <v>1079</v>
      </c>
    </row>
    <row r="49" spans="1:6" s="1" customFormat="1" ht="15.75" customHeight="1" x14ac:dyDescent="0.25">
      <c r="A49" s="23"/>
      <c r="B49" s="24" t="s">
        <v>27</v>
      </c>
      <c r="C49" s="33">
        <f>C41+C39</f>
        <v>73497</v>
      </c>
      <c r="D49" s="33">
        <f>D41+D39</f>
        <v>74688</v>
      </c>
      <c r="E49" s="25">
        <f>E41+E39</f>
        <v>1572</v>
      </c>
      <c r="F49" s="33">
        <f>F41+F39</f>
        <v>76260</v>
      </c>
    </row>
  </sheetData>
  <mergeCells count="8">
    <mergeCell ref="A1:F1"/>
    <mergeCell ref="A5:F5"/>
    <mergeCell ref="A40:F40"/>
    <mergeCell ref="A4:F4"/>
    <mergeCell ref="A7:F7"/>
    <mergeCell ref="A25:F25"/>
    <mergeCell ref="A2:F2"/>
    <mergeCell ref="A3:F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8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BEV. K. 3 a</vt:lpstr>
      <vt:lpstr>Munka1</vt:lpstr>
      <vt:lpstr>'BEV. K. 3 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2019-07-06T15:58:40Z</dcterms:modified>
</cp:coreProperties>
</file>