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910" windowHeight="4950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<sst xmlns="http://schemas.openxmlformats.org/spreadsheetml/2006/main" count="152" uniqueCount="66">
  <si>
    <t xml:space="preserve"> </t>
  </si>
  <si>
    <t>Cím</t>
  </si>
  <si>
    <t>Al-</t>
  </si>
  <si>
    <t xml:space="preserve">      Szakfeladat</t>
  </si>
  <si>
    <t>cím</t>
  </si>
  <si>
    <t xml:space="preserve">      Megnevezés</t>
  </si>
  <si>
    <t>1.</t>
  </si>
  <si>
    <t>2.</t>
  </si>
  <si>
    <t>3.</t>
  </si>
  <si>
    <t>5.</t>
  </si>
  <si>
    <t xml:space="preserve"> - Időskorúak járadéka</t>
  </si>
  <si>
    <t xml:space="preserve"> - Ápolási díj</t>
  </si>
  <si>
    <t>Összesen:</t>
  </si>
  <si>
    <t>7.</t>
  </si>
  <si>
    <t xml:space="preserve">                     SZOCIÁLPOLITIKAI JUTTATÁSOK ÉS PÉNZESZKÖZÁTADÁS</t>
  </si>
  <si>
    <t>Pénzeszköz-átadás</t>
  </si>
  <si>
    <t>2004.év</t>
  </si>
  <si>
    <t>terv</t>
  </si>
  <si>
    <t xml:space="preserve"> - Lachen Stiftung alapítvány </t>
  </si>
  <si>
    <t>mód. III.</t>
  </si>
  <si>
    <t>Szocpol juttatás</t>
  </si>
  <si>
    <t>Pénzeszk-átadás</t>
  </si>
  <si>
    <t>Összesen</t>
  </si>
  <si>
    <t>adatok e Ft-ban</t>
  </si>
  <si>
    <t xml:space="preserve"> - Jövő Alapítvány</t>
  </si>
  <si>
    <t xml:space="preserve"> - Kapuvári Vízmű Társulat</t>
  </si>
  <si>
    <t>882112 Időskorúak járadéka</t>
  </si>
  <si>
    <t>882115 Ápolási díj alanyi jogon</t>
  </si>
  <si>
    <t>882119 Óvodáztatási támogatás</t>
  </si>
  <si>
    <t xml:space="preserve"> - Óvodáztatási támogatás</t>
  </si>
  <si>
    <t>841126 Önkormányzatok igazgatási tevékenység</t>
  </si>
  <si>
    <t xml:space="preserve">          1.oldal</t>
  </si>
  <si>
    <t>882202 Közgyógyellátás</t>
  </si>
  <si>
    <t xml:space="preserve"> - Közgyógyellátás</t>
  </si>
  <si>
    <t>882203 Köztemetés</t>
  </si>
  <si>
    <t xml:space="preserve"> - Köztemetés</t>
  </si>
  <si>
    <t>16.</t>
  </si>
  <si>
    <t>910501 Közművelődési tevékenységek</t>
  </si>
  <si>
    <t xml:space="preserve"> - Széchenyi Könyvtárnak pénzeszköz-átadás</t>
  </si>
  <si>
    <t>841127 Települési kisebbségi önk.igazg.tev.</t>
  </si>
  <si>
    <t xml:space="preserve"> - Pénzeszközátadás civil szervezeteknek</t>
  </si>
  <si>
    <t xml:space="preserve">          2.oldal</t>
  </si>
  <si>
    <t xml:space="preserve"> - Felhalmozási célú pénzeszk-átadás (lakosság)</t>
  </si>
  <si>
    <t>15.</t>
  </si>
  <si>
    <t>17.</t>
  </si>
  <si>
    <t>21.</t>
  </si>
  <si>
    <t>Ágfalva Községi Önkormányzat</t>
  </si>
  <si>
    <t>6.sz. melléklet</t>
  </si>
  <si>
    <t xml:space="preserve">                                                       2013. ÉVI KÖLTSÉGVETÉS</t>
  </si>
  <si>
    <t>2013.évi</t>
  </si>
  <si>
    <t>084031 Civil szervezetek működési támogatása</t>
  </si>
  <si>
    <t>107060 Egyéb szociális pénzbeli ellátások, támogatások</t>
  </si>
  <si>
    <t xml:space="preserve"> - BURSA</t>
  </si>
  <si>
    <t>Pénzeszk-átadás
Támogatás értékű kiadás</t>
  </si>
  <si>
    <t>ÁGFALVA KÖZSÉGI ÖNKORMÁNYZAT</t>
  </si>
  <si>
    <t>Ellátottak pénzbeli juttatásai</t>
  </si>
  <si>
    <t xml:space="preserve"> - Települési támogatás</t>
  </si>
  <si>
    <t xml:space="preserve"> - Pályázat alapján</t>
  </si>
  <si>
    <t>adatok Ft-ban</t>
  </si>
  <si>
    <t xml:space="preserve">                                                       2019. ÉVI KÖLTSÉGVETÉS</t>
  </si>
  <si>
    <t>2019.évi</t>
  </si>
  <si>
    <t>018030 Támogatási célú finanszírozási műveletek</t>
  </si>
  <si>
    <t xml:space="preserve"> - Gyermekjóléti társulásnak fizetett tagdíj</t>
  </si>
  <si>
    <t xml:space="preserve"> - Sopron és Térsége társulási tagdíj</t>
  </si>
  <si>
    <t xml:space="preserve"> - Orvosi ügyelet díja</t>
  </si>
  <si>
    <t xml:space="preserve"> - Közös Hivatal részére kiutalt ASP támogatás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</si>
</sst>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6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4" fillId="0" borderId="14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8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center"/>
    </xf>
    <xf numFmtId="0" fontId="25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3.sz.mell.-2011.%20&#233;vi%20R&#233;szletes%20kiad&#225;so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Munka1"/>
      <sheetName val="ném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H78" sqref="H78"/>
    </sheetView>
  </sheetViews>
  <sheetFormatPr defaultColWidth="8.88671875" defaultRowHeight="15.75"/>
  <cols>
    <col min="1" max="1" width="3.21484375" style="2" customWidth="1"/>
    <col min="2" max="2" width="3.10546875" style="2" customWidth="1"/>
    <col min="3" max="3" width="34.88671875" style="2" customWidth="1"/>
    <col min="4" max="4" width="10.4453125" style="2" customWidth="1"/>
    <col min="5" max="5" width="8.3359375" style="2" hidden="1" customWidth="1"/>
    <col min="6" max="6" width="10.99609375" style="7" customWidth="1"/>
    <col min="7" max="7" width="10.3359375" style="1" customWidth="1"/>
    <col min="8" max="16384" width="8.88671875" style="2" customWidth="1"/>
  </cols>
  <sheetData>
    <row r="1" spans="2:7" ht="12.75">
      <c r="B1" s="29"/>
      <c r="C1" s="49" t="s">
        <v>54</v>
      </c>
      <c r="D1" s="49"/>
      <c r="E1" s="49"/>
      <c r="F1" s="49"/>
      <c r="G1" s="31" t="s">
        <v>47</v>
      </c>
    </row>
    <row r="2" spans="1:7" ht="15" customHeight="1">
      <c r="A2" s="32"/>
      <c r="B2" s="29"/>
      <c r="C2" s="28" t="s">
        <v>59</v>
      </c>
      <c r="D2" s="33"/>
      <c r="E2" s="29"/>
      <c r="F2" s="29"/>
      <c r="G2" s="42" t="s">
        <v>31</v>
      </c>
    </row>
    <row r="3" spans="1:7" ht="12.75">
      <c r="A3" s="28" t="s">
        <v>0</v>
      </c>
      <c r="B3" s="29"/>
      <c r="C3" s="28" t="s">
        <v>14</v>
      </c>
      <c r="D3" s="29"/>
      <c r="E3" s="29"/>
      <c r="F3" s="29"/>
      <c r="G3" s="28"/>
    </row>
    <row r="4" ht="12.75">
      <c r="F4" s="2"/>
    </row>
    <row r="5" ht="6" customHeight="1" hidden="1">
      <c r="F5" s="2"/>
    </row>
    <row r="6" spans="6:7" ht="13.5" customHeight="1">
      <c r="F6" s="2"/>
      <c r="G6" s="48" t="s">
        <v>58</v>
      </c>
    </row>
    <row r="7" spans="1:7" ht="40.5" customHeight="1">
      <c r="A7" s="8" t="s">
        <v>1</v>
      </c>
      <c r="B7" s="9" t="s">
        <v>2</v>
      </c>
      <c r="C7" s="9" t="s">
        <v>3</v>
      </c>
      <c r="D7" s="45" t="s">
        <v>55</v>
      </c>
      <c r="E7" s="6" t="s">
        <v>15</v>
      </c>
      <c r="F7" s="43" t="s">
        <v>53</v>
      </c>
      <c r="G7" s="44" t="s">
        <v>22</v>
      </c>
    </row>
    <row r="8" spans="1:7" ht="12.75">
      <c r="A8" s="11"/>
      <c r="B8" s="5" t="s">
        <v>4</v>
      </c>
      <c r="C8" s="5" t="s">
        <v>5</v>
      </c>
      <c r="D8" s="3" t="s">
        <v>60</v>
      </c>
      <c r="E8" s="3" t="s">
        <v>16</v>
      </c>
      <c r="F8" s="3" t="s">
        <v>60</v>
      </c>
      <c r="G8" s="12" t="s">
        <v>60</v>
      </c>
    </row>
    <row r="9" spans="1:7" ht="12.75">
      <c r="A9" s="13"/>
      <c r="B9" s="14"/>
      <c r="C9" s="14"/>
      <c r="D9" s="4" t="s">
        <v>17</v>
      </c>
      <c r="E9" s="4" t="s">
        <v>19</v>
      </c>
      <c r="F9" s="4" t="s">
        <v>17</v>
      </c>
      <c r="G9" s="15" t="s">
        <v>17</v>
      </c>
    </row>
    <row r="10" spans="1:7" s="1" customFormat="1" ht="12.75" hidden="1">
      <c r="A10" s="17" t="s">
        <v>6</v>
      </c>
      <c r="B10" s="36" t="s">
        <v>7</v>
      </c>
      <c r="C10" s="17" t="s">
        <v>30</v>
      </c>
      <c r="D10" s="38"/>
      <c r="E10" s="38"/>
      <c r="F10" s="40">
        <f>SUM(F11)</f>
        <v>0</v>
      </c>
      <c r="G10" s="40">
        <f>SUM(F10:F10)</f>
        <v>0</v>
      </c>
    </row>
    <row r="11" spans="1:7" s="1" customFormat="1" ht="12.75" hidden="1">
      <c r="A11" s="17"/>
      <c r="B11" s="36"/>
      <c r="C11" s="5" t="s">
        <v>42</v>
      </c>
      <c r="D11" s="38"/>
      <c r="E11" s="38"/>
      <c r="F11" s="41">
        <f>'[1]Munka1'!$E$47</f>
        <v>0</v>
      </c>
      <c r="G11" s="40"/>
    </row>
    <row r="12" spans="1:7" ht="12.75" hidden="1">
      <c r="A12" s="11"/>
      <c r="B12" s="34"/>
      <c r="C12" s="5"/>
      <c r="D12" s="37"/>
      <c r="E12" s="37"/>
      <c r="F12" s="39"/>
      <c r="G12" s="38"/>
    </row>
    <row r="13" spans="1:7" s="1" customFormat="1" ht="12.75" customHeight="1">
      <c r="A13" s="18" t="s">
        <v>6</v>
      </c>
      <c r="B13" s="21" t="s">
        <v>13</v>
      </c>
      <c r="C13" s="18" t="s">
        <v>50</v>
      </c>
      <c r="D13" s="18"/>
      <c r="E13" s="18">
        <f>SUM(E14:E24)</f>
        <v>2420</v>
      </c>
      <c r="F13" s="18">
        <f>SUM(F22:F23)</f>
        <v>1772000</v>
      </c>
      <c r="G13" s="18">
        <f>D13+F13</f>
        <v>1772000</v>
      </c>
    </row>
    <row r="14" spans="1:7" ht="18" customHeight="1" hidden="1">
      <c r="A14" s="5"/>
      <c r="B14" s="34"/>
      <c r="C14" s="5" t="s">
        <v>0</v>
      </c>
      <c r="D14" s="5"/>
      <c r="E14" s="5" t="s">
        <v>0</v>
      </c>
      <c r="F14" s="5"/>
      <c r="G14" s="17"/>
    </row>
    <row r="15" spans="1:7" ht="13.5" customHeight="1" hidden="1">
      <c r="A15" s="5"/>
      <c r="B15" s="34"/>
      <c r="C15" s="5" t="s">
        <v>0</v>
      </c>
      <c r="D15" s="5"/>
      <c r="E15" s="5">
        <v>500</v>
      </c>
      <c r="F15" s="5"/>
      <c r="G15" s="17"/>
    </row>
    <row r="16" spans="1:7" ht="12.75" hidden="1">
      <c r="A16" s="5"/>
      <c r="B16" s="34"/>
      <c r="C16" s="5" t="s">
        <v>0</v>
      </c>
      <c r="D16" s="5"/>
      <c r="E16" s="5">
        <v>670</v>
      </c>
      <c r="F16" s="5"/>
      <c r="G16" s="17"/>
    </row>
    <row r="17" spans="1:7" ht="12.75" hidden="1">
      <c r="A17" s="5"/>
      <c r="B17" s="34"/>
      <c r="C17" s="5" t="s">
        <v>0</v>
      </c>
      <c r="D17" s="5"/>
      <c r="E17" s="5">
        <v>200</v>
      </c>
      <c r="F17" s="5"/>
      <c r="G17" s="17"/>
    </row>
    <row r="18" spans="1:7" ht="12.75" hidden="1">
      <c r="A18" s="5"/>
      <c r="B18" s="34" t="s">
        <v>0</v>
      </c>
      <c r="C18" s="5" t="s">
        <v>0</v>
      </c>
      <c r="D18" s="5"/>
      <c r="E18" s="5">
        <v>50</v>
      </c>
      <c r="F18" s="5"/>
      <c r="G18" s="17"/>
    </row>
    <row r="19" spans="1:7" ht="12.75" hidden="1">
      <c r="A19" s="5"/>
      <c r="B19" s="34"/>
      <c r="C19" s="5" t="s">
        <v>18</v>
      </c>
      <c r="D19" s="5"/>
      <c r="E19" s="5">
        <v>50</v>
      </c>
      <c r="F19" s="5"/>
      <c r="G19" s="17"/>
    </row>
    <row r="20" spans="1:7" ht="12.75" hidden="1">
      <c r="A20" s="5"/>
      <c r="B20" s="34"/>
      <c r="C20" s="5" t="s">
        <v>0</v>
      </c>
      <c r="D20" s="5"/>
      <c r="E20" s="5">
        <v>550</v>
      </c>
      <c r="F20" s="5"/>
      <c r="G20" s="17"/>
    </row>
    <row r="21" spans="1:7" ht="12.75" hidden="1">
      <c r="A21" s="5"/>
      <c r="B21" s="34"/>
      <c r="C21" s="5" t="s">
        <v>24</v>
      </c>
      <c r="D21" s="5"/>
      <c r="E21" s="5">
        <v>200</v>
      </c>
      <c r="F21" s="5"/>
      <c r="G21" s="17"/>
    </row>
    <row r="22" spans="1:7" ht="12.75">
      <c r="A22" s="5"/>
      <c r="B22" s="34"/>
      <c r="C22" s="5" t="s">
        <v>57</v>
      </c>
      <c r="D22" s="5"/>
      <c r="E22" s="5">
        <v>200</v>
      </c>
      <c r="F22" s="5">
        <v>1700000</v>
      </c>
      <c r="G22" s="17"/>
    </row>
    <row r="23" spans="1:7" ht="12.75" customHeight="1">
      <c r="A23" s="5"/>
      <c r="B23" s="34"/>
      <c r="C23" s="5" t="s">
        <v>25</v>
      </c>
      <c r="D23" s="5"/>
      <c r="E23" s="5"/>
      <c r="F23" s="5">
        <v>72000</v>
      </c>
      <c r="G23" s="17"/>
    </row>
    <row r="24" spans="1:7" ht="12.75">
      <c r="A24" s="14"/>
      <c r="B24" s="35"/>
      <c r="C24" s="14"/>
      <c r="D24" s="14"/>
      <c r="E24" s="14" t="s">
        <v>0</v>
      </c>
      <c r="F24" s="14"/>
      <c r="G24" s="19"/>
    </row>
    <row r="25" spans="1:7" ht="12.75">
      <c r="A25" s="18" t="s">
        <v>6</v>
      </c>
      <c r="B25" s="21" t="s">
        <v>9</v>
      </c>
      <c r="C25" s="18" t="s">
        <v>61</v>
      </c>
      <c r="D25" s="18"/>
      <c r="E25" s="18"/>
      <c r="F25" s="18">
        <f>SUM(F26:F30)</f>
        <v>4766400</v>
      </c>
      <c r="G25" s="18">
        <f>SUM(F25)</f>
        <v>4766400</v>
      </c>
    </row>
    <row r="26" spans="1:7" ht="12.75">
      <c r="A26" s="17"/>
      <c r="B26" s="36"/>
      <c r="C26" s="50" t="s">
        <v>62</v>
      </c>
      <c r="D26" s="17"/>
      <c r="E26" s="17"/>
      <c r="F26" s="11">
        <v>1900000</v>
      </c>
      <c r="G26" s="17"/>
    </row>
    <row r="27" spans="1:7" ht="12.75">
      <c r="A27" s="17"/>
      <c r="B27" s="36"/>
      <c r="C27" s="50" t="s">
        <v>63</v>
      </c>
      <c r="D27" s="17"/>
      <c r="E27" s="17"/>
      <c r="F27" s="11">
        <v>300000</v>
      </c>
      <c r="G27" s="17"/>
    </row>
    <row r="28" spans="1:7" ht="12.75">
      <c r="A28" s="17"/>
      <c r="B28" s="36"/>
      <c r="C28" s="50" t="s">
        <v>64</v>
      </c>
      <c r="D28" s="17"/>
      <c r="E28" s="17"/>
      <c r="F28" s="11">
        <v>1500000</v>
      </c>
      <c r="G28" s="17"/>
    </row>
    <row r="29" spans="1:7" ht="12.75">
      <c r="A29" s="17"/>
      <c r="B29" s="36"/>
      <c r="C29" s="50" t="s">
        <v>52</v>
      </c>
      <c r="D29" s="17"/>
      <c r="E29" s="17"/>
      <c r="F29" s="11">
        <v>570000</v>
      </c>
      <c r="G29" s="17"/>
    </row>
    <row r="30" spans="1:7" ht="12.75">
      <c r="A30" s="17"/>
      <c r="B30" s="36"/>
      <c r="C30" s="50" t="s">
        <v>65</v>
      </c>
      <c r="D30" s="17"/>
      <c r="E30" s="17"/>
      <c r="F30" s="17">
        <v>496400</v>
      </c>
      <c r="G30" s="17"/>
    </row>
    <row r="31" spans="1:7" ht="12.75">
      <c r="A31" s="14"/>
      <c r="B31" s="35"/>
      <c r="C31" s="14"/>
      <c r="D31" s="14"/>
      <c r="E31" s="14"/>
      <c r="F31" s="14"/>
      <c r="G31" s="19"/>
    </row>
    <row r="32" spans="1:7" s="1" customFormat="1" ht="12.75" hidden="1">
      <c r="A32" s="18" t="s">
        <v>43</v>
      </c>
      <c r="B32" s="18" t="s">
        <v>7</v>
      </c>
      <c r="C32" s="18" t="s">
        <v>26</v>
      </c>
      <c r="D32" s="18">
        <f>SUM(D34)</f>
        <v>0</v>
      </c>
      <c r="E32" s="18"/>
      <c r="F32" s="18"/>
      <c r="G32" s="18">
        <f>SUM(D32)</f>
        <v>0</v>
      </c>
    </row>
    <row r="33" spans="1:7" ht="12.75" hidden="1">
      <c r="A33" s="5"/>
      <c r="B33" s="5"/>
      <c r="C33" s="5" t="s">
        <v>0</v>
      </c>
      <c r="D33" s="5" t="s">
        <v>0</v>
      </c>
      <c r="E33" s="5"/>
      <c r="F33" s="5"/>
      <c r="G33" s="17"/>
    </row>
    <row r="34" spans="1:7" ht="12.75" hidden="1">
      <c r="A34" s="5"/>
      <c r="B34" s="5"/>
      <c r="C34" s="5" t="s">
        <v>10</v>
      </c>
      <c r="D34" s="5">
        <v>0</v>
      </c>
      <c r="E34" s="5"/>
      <c r="F34" s="5"/>
      <c r="G34" s="17"/>
    </row>
    <row r="35" spans="1:7" ht="12.75" hidden="1">
      <c r="A35" s="14"/>
      <c r="B35" s="14"/>
      <c r="C35" s="14" t="s">
        <v>0</v>
      </c>
      <c r="D35" s="14"/>
      <c r="E35" s="14"/>
      <c r="F35" s="14"/>
      <c r="G35" s="19"/>
    </row>
    <row r="36" spans="1:7" s="7" customFormat="1" ht="12.75" hidden="1">
      <c r="A36" s="20" t="s">
        <v>43</v>
      </c>
      <c r="B36" s="20" t="s">
        <v>8</v>
      </c>
      <c r="C36" s="20" t="s">
        <v>27</v>
      </c>
      <c r="D36" s="20">
        <f>SUM(D37)</f>
        <v>0</v>
      </c>
      <c r="E36" s="20"/>
      <c r="F36" s="20"/>
      <c r="G36" s="20">
        <f>SUM(D36)</f>
        <v>0</v>
      </c>
    </row>
    <row r="37" spans="1:7" ht="12.75" hidden="1">
      <c r="A37" s="5"/>
      <c r="B37" s="5"/>
      <c r="C37" s="5" t="s">
        <v>11</v>
      </c>
      <c r="D37" s="5">
        <v>0</v>
      </c>
      <c r="E37" s="5"/>
      <c r="F37" s="5"/>
      <c r="G37" s="17"/>
    </row>
    <row r="38" spans="1:7" ht="12.75" hidden="1">
      <c r="A38" s="14"/>
      <c r="B38" s="14"/>
      <c r="C38" s="14" t="s">
        <v>0</v>
      </c>
      <c r="D38" s="14" t="s">
        <v>0</v>
      </c>
      <c r="E38" s="14"/>
      <c r="F38" s="14"/>
      <c r="G38" s="19"/>
    </row>
    <row r="39" spans="1:7" s="1" customFormat="1" ht="12.75">
      <c r="A39" s="17" t="s">
        <v>36</v>
      </c>
      <c r="B39" s="17" t="s">
        <v>6</v>
      </c>
      <c r="C39" s="17" t="s">
        <v>51</v>
      </c>
      <c r="D39" s="17">
        <f>SUM(D40:D42)</f>
        <v>5257213</v>
      </c>
      <c r="E39" s="17"/>
      <c r="F39" s="17"/>
      <c r="G39" s="17">
        <f>D39+F39</f>
        <v>5257213</v>
      </c>
    </row>
    <row r="40" spans="1:7" s="1" customFormat="1" ht="12.75">
      <c r="A40" s="17"/>
      <c r="B40" s="17"/>
      <c r="C40" s="11" t="s">
        <v>11</v>
      </c>
      <c r="D40" s="11">
        <v>284000</v>
      </c>
      <c r="E40" s="17"/>
      <c r="F40" s="11"/>
      <c r="G40" s="17"/>
    </row>
    <row r="41" spans="1:7" ht="12.75">
      <c r="A41" s="5"/>
      <c r="B41" s="5"/>
      <c r="C41" s="5" t="s">
        <v>56</v>
      </c>
      <c r="D41" s="5">
        <v>4473213</v>
      </c>
      <c r="E41" s="5"/>
      <c r="F41" s="5"/>
      <c r="G41" s="17"/>
    </row>
    <row r="42" spans="1:7" ht="12.75">
      <c r="A42" s="5"/>
      <c r="B42" s="5"/>
      <c r="C42" s="5" t="s">
        <v>35</v>
      </c>
      <c r="D42" s="5">
        <v>500000</v>
      </c>
      <c r="E42" s="5"/>
      <c r="F42" s="5"/>
      <c r="G42" s="17"/>
    </row>
    <row r="43" spans="1:7" ht="14.25" customHeight="1">
      <c r="A43" s="14"/>
      <c r="B43" s="14"/>
      <c r="C43" s="14"/>
      <c r="D43" s="14"/>
      <c r="E43" s="14"/>
      <c r="F43" s="14"/>
      <c r="G43" s="19"/>
    </row>
    <row r="44" spans="1:7" s="1" customFormat="1" ht="12.75" hidden="1">
      <c r="A44" s="18" t="s">
        <v>43</v>
      </c>
      <c r="B44" s="18" t="s">
        <v>9</v>
      </c>
      <c r="C44" s="18" t="s">
        <v>28</v>
      </c>
      <c r="D44" s="18">
        <f>SUM(D45:D61)</f>
        <v>0</v>
      </c>
      <c r="E44" s="18"/>
      <c r="F44" s="18"/>
      <c r="G44" s="18">
        <f>D44+F44</f>
        <v>0</v>
      </c>
    </row>
    <row r="45" spans="1:7" ht="12.75" hidden="1">
      <c r="A45" s="5"/>
      <c r="B45" s="5"/>
      <c r="C45" s="5" t="s">
        <v>0</v>
      </c>
      <c r="D45" s="5" t="s">
        <v>0</v>
      </c>
      <c r="E45" s="5"/>
      <c r="F45" s="5"/>
      <c r="G45" s="17"/>
    </row>
    <row r="46" spans="1:7" ht="12.75" hidden="1">
      <c r="A46" s="5"/>
      <c r="B46" s="5"/>
      <c r="C46" s="5" t="s">
        <v>0</v>
      </c>
      <c r="D46" s="5" t="s">
        <v>0</v>
      </c>
      <c r="E46" s="5"/>
      <c r="F46" s="5"/>
      <c r="G46" s="17"/>
    </row>
    <row r="47" spans="1:7" ht="12.75" hidden="1">
      <c r="A47" s="5"/>
      <c r="B47" s="5"/>
      <c r="C47" s="5" t="s">
        <v>0</v>
      </c>
      <c r="D47" s="5" t="s">
        <v>0</v>
      </c>
      <c r="E47" s="5"/>
      <c r="F47" s="5"/>
      <c r="G47" s="17"/>
    </row>
    <row r="48" spans="1:7" ht="12.75" hidden="1">
      <c r="A48" s="5"/>
      <c r="B48" s="5"/>
      <c r="C48" s="5" t="s">
        <v>0</v>
      </c>
      <c r="D48" s="5" t="s">
        <v>0</v>
      </c>
      <c r="E48" s="5"/>
      <c r="F48" s="5"/>
      <c r="G48" s="17"/>
    </row>
    <row r="49" spans="1:7" ht="12.75" hidden="1">
      <c r="A49" s="5"/>
      <c r="B49" s="5"/>
      <c r="C49" s="5" t="s">
        <v>0</v>
      </c>
      <c r="D49" s="5" t="s">
        <v>0</v>
      </c>
      <c r="E49" s="5"/>
      <c r="F49" s="5"/>
      <c r="G49" s="17"/>
    </row>
    <row r="50" spans="1:7" ht="12.75" hidden="1">
      <c r="A50" s="5"/>
      <c r="B50" s="5"/>
      <c r="C50" s="5" t="s">
        <v>0</v>
      </c>
      <c r="D50" s="5" t="s">
        <v>0</v>
      </c>
      <c r="E50" s="5"/>
      <c r="F50" s="5"/>
      <c r="G50" s="17"/>
    </row>
    <row r="51" spans="1:7" ht="12.75" hidden="1">
      <c r="A51" s="5"/>
      <c r="B51" s="5"/>
      <c r="C51" s="5" t="s">
        <v>0</v>
      </c>
      <c r="D51" s="5" t="s">
        <v>0</v>
      </c>
      <c r="E51" s="5"/>
      <c r="F51" s="5"/>
      <c r="G51" s="17"/>
    </row>
    <row r="52" spans="1:7" ht="12.75" hidden="1">
      <c r="A52" s="14"/>
      <c r="B52" s="14"/>
      <c r="C52" s="14" t="s">
        <v>29</v>
      </c>
      <c r="D52" s="14">
        <v>0</v>
      </c>
      <c r="E52" s="14"/>
      <c r="F52" s="14"/>
      <c r="G52" s="19"/>
    </row>
    <row r="53" spans="1:7" ht="0.75" customHeight="1">
      <c r="A53" s="46" t="s">
        <v>46</v>
      </c>
      <c r="B53" s="29"/>
      <c r="C53" s="29"/>
      <c r="D53" s="29"/>
      <c r="E53" s="29"/>
      <c r="F53" s="30"/>
      <c r="G53" s="31" t="s">
        <v>47</v>
      </c>
    </row>
    <row r="54" spans="1:7" ht="15" customHeight="1" hidden="1">
      <c r="A54" s="47"/>
      <c r="B54" s="29"/>
      <c r="C54" s="28" t="s">
        <v>48</v>
      </c>
      <c r="D54" s="33"/>
      <c r="E54" s="29"/>
      <c r="F54" s="29"/>
      <c r="G54" s="42" t="s">
        <v>41</v>
      </c>
    </row>
    <row r="55" spans="1:7" ht="12.75" hidden="1">
      <c r="A55" s="46" t="s">
        <v>0</v>
      </c>
      <c r="B55" s="29"/>
      <c r="C55" s="28" t="s">
        <v>14</v>
      </c>
      <c r="D55" s="29"/>
      <c r="E55" s="29"/>
      <c r="F55" s="29"/>
      <c r="G55" s="28"/>
    </row>
    <row r="56" spans="1:6" ht="12.75" hidden="1">
      <c r="A56" s="34"/>
      <c r="F56" s="2"/>
    </row>
    <row r="57" spans="1:6" ht="6" customHeight="1" hidden="1">
      <c r="A57" s="34"/>
      <c r="F57" s="2"/>
    </row>
    <row r="58" spans="1:7" ht="13.5" customHeight="1" hidden="1">
      <c r="A58" s="34"/>
      <c r="F58" s="2"/>
      <c r="G58" s="24" t="s">
        <v>23</v>
      </c>
    </row>
    <row r="59" spans="1:7" ht="13.5" customHeight="1" hidden="1">
      <c r="A59" s="8" t="s">
        <v>1</v>
      </c>
      <c r="B59" s="9" t="s">
        <v>2</v>
      </c>
      <c r="C59" s="9" t="s">
        <v>3</v>
      </c>
      <c r="D59" s="22" t="s">
        <v>20</v>
      </c>
      <c r="E59" s="6" t="s">
        <v>15</v>
      </c>
      <c r="F59" s="10" t="s">
        <v>21</v>
      </c>
      <c r="G59" s="23" t="s">
        <v>22</v>
      </c>
    </row>
    <row r="60" spans="1:7" ht="12.75" hidden="1">
      <c r="A60" s="11"/>
      <c r="B60" s="5" t="s">
        <v>4</v>
      </c>
      <c r="C60" s="5" t="s">
        <v>5</v>
      </c>
      <c r="D60" s="3" t="s">
        <v>49</v>
      </c>
      <c r="E60" s="3" t="s">
        <v>16</v>
      </c>
      <c r="F60" s="3" t="s">
        <v>49</v>
      </c>
      <c r="G60" s="12" t="s">
        <v>49</v>
      </c>
    </row>
    <row r="61" spans="1:7" ht="12.75" hidden="1">
      <c r="A61" s="13"/>
      <c r="B61" s="14"/>
      <c r="C61" s="14"/>
      <c r="D61" s="4" t="s">
        <v>17</v>
      </c>
      <c r="E61" s="4" t="s">
        <v>19</v>
      </c>
      <c r="F61" s="4" t="s">
        <v>17</v>
      </c>
      <c r="G61" s="15" t="s">
        <v>17</v>
      </c>
    </row>
    <row r="62" spans="1:7" ht="12.75" customHeight="1" hidden="1">
      <c r="A62" s="5"/>
      <c r="B62" s="5"/>
      <c r="C62" s="5" t="s">
        <v>0</v>
      </c>
      <c r="D62" s="5"/>
      <c r="E62" s="5"/>
      <c r="F62" s="5"/>
      <c r="G62" s="17"/>
    </row>
    <row r="63" spans="1:7" ht="14.25" customHeight="1" hidden="1">
      <c r="A63" s="5"/>
      <c r="B63" s="5"/>
      <c r="C63" s="5" t="s">
        <v>0</v>
      </c>
      <c r="D63" s="5"/>
      <c r="E63" s="5">
        <v>200</v>
      </c>
      <c r="F63" s="5" t="s">
        <v>0</v>
      </c>
      <c r="G63" s="17"/>
    </row>
    <row r="64" spans="1:7" ht="13.5" customHeight="1" hidden="1">
      <c r="A64" s="5"/>
      <c r="B64" s="5"/>
      <c r="C64" s="5" t="s">
        <v>0</v>
      </c>
      <c r="D64" s="5"/>
      <c r="E64" s="5">
        <v>100</v>
      </c>
      <c r="F64" s="5" t="s">
        <v>0</v>
      </c>
      <c r="G64" s="17"/>
    </row>
    <row r="65" spans="1:7" s="1" customFormat="1" ht="12.75" hidden="1">
      <c r="A65" s="18" t="s">
        <v>44</v>
      </c>
      <c r="B65" s="18" t="s">
        <v>6</v>
      </c>
      <c r="C65" s="18" t="s">
        <v>32</v>
      </c>
      <c r="D65" s="18">
        <f>SUM(D66)</f>
        <v>0</v>
      </c>
      <c r="E65" s="18" t="e">
        <f>SUM(E66:E77)</f>
        <v>#REF!</v>
      </c>
      <c r="F65" s="18" t="s">
        <v>0</v>
      </c>
      <c r="G65" s="18">
        <f>SUM(D65)</f>
        <v>0</v>
      </c>
    </row>
    <row r="66" spans="1:7" ht="12.75" customHeight="1" hidden="1">
      <c r="A66" s="5"/>
      <c r="B66" s="5" t="s">
        <v>0</v>
      </c>
      <c r="C66" s="5" t="s">
        <v>33</v>
      </c>
      <c r="D66" s="5"/>
      <c r="E66" s="5" t="s">
        <v>0</v>
      </c>
      <c r="F66" s="5" t="s">
        <v>0</v>
      </c>
      <c r="G66" s="17"/>
    </row>
    <row r="67" spans="1:7" ht="13.5" customHeight="1" hidden="1">
      <c r="A67" s="5"/>
      <c r="B67" s="5"/>
      <c r="C67" s="5"/>
      <c r="D67" s="5"/>
      <c r="E67" s="5"/>
      <c r="F67" s="5"/>
      <c r="G67" s="17"/>
    </row>
    <row r="68" spans="1:7" s="1" customFormat="1" ht="12.75" hidden="1">
      <c r="A68" s="18" t="s">
        <v>44</v>
      </c>
      <c r="B68" s="18" t="s">
        <v>7</v>
      </c>
      <c r="C68" s="18" t="s">
        <v>34</v>
      </c>
      <c r="D68" s="18">
        <f>SUM(D69)</f>
        <v>0</v>
      </c>
      <c r="E68" s="18" t="e">
        <f>SUM(E69:E80)</f>
        <v>#REF!</v>
      </c>
      <c r="F68" s="18" t="s">
        <v>0</v>
      </c>
      <c r="G68" s="18">
        <f>SUM(D68)</f>
        <v>0</v>
      </c>
    </row>
    <row r="69" spans="1:7" ht="12.75" customHeight="1" hidden="1">
      <c r="A69" s="5"/>
      <c r="B69" s="5" t="s">
        <v>0</v>
      </c>
      <c r="C69" s="5" t="s">
        <v>35</v>
      </c>
      <c r="D69" s="5"/>
      <c r="E69" s="5" t="s">
        <v>0</v>
      </c>
      <c r="F69" s="5" t="s">
        <v>0</v>
      </c>
      <c r="G69" s="17"/>
    </row>
    <row r="70" spans="1:7" ht="13.5" customHeight="1" hidden="1">
      <c r="A70" s="5"/>
      <c r="B70" s="5"/>
      <c r="C70" s="5"/>
      <c r="D70" s="5"/>
      <c r="E70" s="5"/>
      <c r="F70" s="5"/>
      <c r="G70" s="17"/>
    </row>
    <row r="71" spans="1:7" s="1" customFormat="1" ht="12.75" hidden="1">
      <c r="A71" s="18" t="s">
        <v>36</v>
      </c>
      <c r="B71" s="18" t="s">
        <v>6</v>
      </c>
      <c r="C71" s="18" t="s">
        <v>37</v>
      </c>
      <c r="D71" s="18" t="s">
        <v>0</v>
      </c>
      <c r="E71" s="18" t="e">
        <f>SUM(E72:E83)</f>
        <v>#REF!</v>
      </c>
      <c r="F71" s="18">
        <f>SUM(F72)</f>
        <v>0</v>
      </c>
      <c r="G71" s="18">
        <f>SUM(F71)</f>
        <v>0</v>
      </c>
    </row>
    <row r="72" spans="1:7" ht="12.75" customHeight="1" hidden="1">
      <c r="A72" s="5"/>
      <c r="B72" s="5" t="s">
        <v>0</v>
      </c>
      <c r="C72" s="5" t="s">
        <v>38</v>
      </c>
      <c r="D72" s="5" t="s">
        <v>0</v>
      </c>
      <c r="E72" s="5" t="s">
        <v>0</v>
      </c>
      <c r="F72" s="5"/>
      <c r="G72" s="17"/>
    </row>
    <row r="73" spans="1:7" ht="13.5" customHeight="1" hidden="1">
      <c r="A73" s="5"/>
      <c r="B73" s="5"/>
      <c r="C73" s="5"/>
      <c r="D73" s="5"/>
      <c r="E73" s="5"/>
      <c r="F73" s="5"/>
      <c r="G73" s="17"/>
    </row>
    <row r="74" spans="1:7" s="1" customFormat="1" ht="12.75" hidden="1">
      <c r="A74" s="18" t="s">
        <v>45</v>
      </c>
      <c r="B74" s="18" t="s">
        <v>6</v>
      </c>
      <c r="C74" s="18" t="s">
        <v>39</v>
      </c>
      <c r="D74" s="18" t="s">
        <v>0</v>
      </c>
      <c r="E74" s="18" t="e">
        <f>SUM(E75:E86)</f>
        <v>#REF!</v>
      </c>
      <c r="F74" s="18">
        <f>SUM(F75)</f>
        <v>0</v>
      </c>
      <c r="G74" s="18">
        <f>SUM(F74)</f>
        <v>0</v>
      </c>
    </row>
    <row r="75" spans="1:7" ht="12.75" customHeight="1" hidden="1">
      <c r="A75" s="5"/>
      <c r="B75" s="5" t="s">
        <v>0</v>
      </c>
      <c r="C75" s="5" t="s">
        <v>40</v>
      </c>
      <c r="D75" s="5" t="s">
        <v>0</v>
      </c>
      <c r="E75" s="5" t="s">
        <v>0</v>
      </c>
      <c r="F75" s="5"/>
      <c r="G75" s="17"/>
    </row>
    <row r="76" spans="1:7" ht="13.5" customHeight="1" hidden="1">
      <c r="A76" s="5"/>
      <c r="B76" s="5"/>
      <c r="C76" s="5"/>
      <c r="D76" s="5"/>
      <c r="E76" s="5"/>
      <c r="F76" s="5" t="s">
        <v>0</v>
      </c>
      <c r="G76" s="17"/>
    </row>
    <row r="77" spans="1:7" s="7" customFormat="1" ht="13.5" customHeight="1" hidden="1">
      <c r="A77" s="20"/>
      <c r="B77" s="20"/>
      <c r="C77" s="20"/>
      <c r="D77" s="20"/>
      <c r="E77" s="20" t="e">
        <f>SUM(#REF!)</f>
        <v>#REF!</v>
      </c>
      <c r="F77" s="20"/>
      <c r="G77" s="20"/>
    </row>
    <row r="78" spans="1:7" s="16" customFormat="1" ht="16.5" customHeight="1">
      <c r="A78" s="25"/>
      <c r="B78" s="26"/>
      <c r="C78" s="27" t="s">
        <v>12</v>
      </c>
      <c r="D78" s="27">
        <f>D13+D25+D39</f>
        <v>5257213</v>
      </c>
      <c r="E78" s="27" t="e">
        <f>+E32+E39+E44+E36+E65+E68</f>
        <v>#REF!</v>
      </c>
      <c r="F78" s="27">
        <f>F13+F25+F39</f>
        <v>6538400</v>
      </c>
      <c r="G78" s="27">
        <f>G13+G25+G39</f>
        <v>11795613</v>
      </c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</sheetData>
  <sheetProtection/>
  <mergeCells count="1">
    <mergeCell ref="C1:F1"/>
  </mergeCells>
  <printOptions/>
  <pageMargins left="0.71" right="0.46" top="0.5" bottom="0.47" header="0.5" footer="0.2"/>
  <pageSetup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2015-02-16T07:11:09Z</cp:lastPrinted>
  <dcterms:created xsi:type="dcterms:W3CDTF">2001-08-13T05:32:40Z</dcterms:created>
  <dcterms:modified xsi:type="dcterms:W3CDTF">2019-01-31T10:03:18Z</dcterms:modified>
  <cp:category/>
  <cp:version/>
  <cp:contentType/>
  <cp:contentStatus/>
</cp:coreProperties>
</file>