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calcPr calcId="145621"/>
</workbook>
</file>

<file path=xl/calcChain.xml><?xml version="1.0" encoding="utf-8"?>
<calcChain xmlns="http://schemas.openxmlformats.org/spreadsheetml/2006/main">
  <c r="AS17" i="1" l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Q17" i="1"/>
  <c r="P17" i="1"/>
  <c r="AV17" i="1" s="1"/>
  <c r="O17" i="1"/>
  <c r="AU17" i="1" s="1"/>
  <c r="N17" i="1"/>
  <c r="AT17" i="1" s="1"/>
  <c r="AW17" i="1" l="1"/>
  <c r="AW35" i="1"/>
  <c r="AS11" i="1"/>
  <c r="AS12" i="1"/>
  <c r="AS13" i="1"/>
  <c r="AS14" i="1"/>
  <c r="AS16" i="1"/>
  <c r="AS18" i="1"/>
  <c r="AS19" i="1"/>
  <c r="AS20" i="1"/>
  <c r="AS21" i="1"/>
  <c r="AS22" i="1"/>
  <c r="AS24" i="1"/>
  <c r="AS25" i="1"/>
  <c r="AS26" i="1"/>
  <c r="AS27" i="1"/>
  <c r="AS29" i="1"/>
  <c r="AS31" i="1"/>
  <c r="AS32" i="1"/>
  <c r="AS34" i="1"/>
  <c r="AS35" i="1"/>
  <c r="AS36" i="1"/>
  <c r="AS38" i="1"/>
  <c r="AS39" i="1"/>
  <c r="AS40" i="1"/>
  <c r="AS41" i="1"/>
  <c r="AS42" i="1"/>
  <c r="AS44" i="1"/>
  <c r="AS46" i="1"/>
  <c r="AR11" i="1"/>
  <c r="AR12" i="1"/>
  <c r="AR13" i="1"/>
  <c r="AR14" i="1"/>
  <c r="AR16" i="1"/>
  <c r="AR18" i="1"/>
  <c r="AR19" i="1"/>
  <c r="AR20" i="1"/>
  <c r="AR21" i="1"/>
  <c r="AR22" i="1"/>
  <c r="AR24" i="1"/>
  <c r="AR25" i="1"/>
  <c r="AR26" i="1"/>
  <c r="AR27" i="1"/>
  <c r="AR29" i="1"/>
  <c r="AR31" i="1"/>
  <c r="AR32" i="1"/>
  <c r="AR34" i="1"/>
  <c r="AR35" i="1"/>
  <c r="AR36" i="1"/>
  <c r="AR38" i="1"/>
  <c r="AR39" i="1"/>
  <c r="AR40" i="1"/>
  <c r="AR41" i="1"/>
  <c r="AR42" i="1"/>
  <c r="AR44" i="1"/>
  <c r="AR46" i="1"/>
  <c r="AO11" i="1"/>
  <c r="AO12" i="1"/>
  <c r="AO13" i="1"/>
  <c r="AO14" i="1"/>
  <c r="AO16" i="1"/>
  <c r="AO18" i="1"/>
  <c r="AO19" i="1"/>
  <c r="AO20" i="1"/>
  <c r="AO21" i="1"/>
  <c r="AO22" i="1"/>
  <c r="AO24" i="1"/>
  <c r="AO25" i="1"/>
  <c r="AO26" i="1"/>
  <c r="AO27" i="1"/>
  <c r="AO29" i="1"/>
  <c r="AO31" i="1"/>
  <c r="AO32" i="1"/>
  <c r="AO34" i="1"/>
  <c r="AO35" i="1"/>
  <c r="AO36" i="1"/>
  <c r="AO38" i="1"/>
  <c r="AO39" i="1"/>
  <c r="AO40" i="1"/>
  <c r="AO41" i="1"/>
  <c r="AO42" i="1"/>
  <c r="AO44" i="1"/>
  <c r="AO46" i="1"/>
  <c r="AN11" i="1"/>
  <c r="AN12" i="1"/>
  <c r="AN13" i="1"/>
  <c r="AN14" i="1"/>
  <c r="AN16" i="1"/>
  <c r="AN18" i="1"/>
  <c r="AN19" i="1"/>
  <c r="AN20" i="1"/>
  <c r="AN21" i="1"/>
  <c r="AN22" i="1"/>
  <c r="AN24" i="1"/>
  <c r="AN25" i="1"/>
  <c r="AN26" i="1"/>
  <c r="AN27" i="1"/>
  <c r="AN29" i="1"/>
  <c r="AN31" i="1"/>
  <c r="AN32" i="1"/>
  <c r="AN34" i="1"/>
  <c r="AN35" i="1"/>
  <c r="AN36" i="1"/>
  <c r="AN38" i="1"/>
  <c r="AN39" i="1"/>
  <c r="AN40" i="1"/>
  <c r="AN41" i="1"/>
  <c r="AN42" i="1"/>
  <c r="AN44" i="1"/>
  <c r="AN46" i="1"/>
  <c r="AK11" i="1"/>
  <c r="AK12" i="1"/>
  <c r="AK13" i="1"/>
  <c r="AK14" i="1"/>
  <c r="AK16" i="1"/>
  <c r="AK18" i="1"/>
  <c r="AK19" i="1"/>
  <c r="AK20" i="1"/>
  <c r="AK21" i="1"/>
  <c r="AK22" i="1"/>
  <c r="AK24" i="1"/>
  <c r="AK25" i="1"/>
  <c r="AK26" i="1"/>
  <c r="AK27" i="1"/>
  <c r="AK29" i="1"/>
  <c r="AK31" i="1"/>
  <c r="AK32" i="1"/>
  <c r="AK34" i="1"/>
  <c r="AK35" i="1"/>
  <c r="AK36" i="1"/>
  <c r="AK38" i="1"/>
  <c r="AK39" i="1"/>
  <c r="AK40" i="1"/>
  <c r="AK41" i="1"/>
  <c r="AK42" i="1"/>
  <c r="AK44" i="1"/>
  <c r="AK46" i="1"/>
  <c r="AJ11" i="1"/>
  <c r="AJ12" i="1"/>
  <c r="AJ13" i="1"/>
  <c r="AJ14" i="1"/>
  <c r="AJ16" i="1"/>
  <c r="AJ18" i="1"/>
  <c r="AJ19" i="1"/>
  <c r="AJ20" i="1"/>
  <c r="AJ21" i="1"/>
  <c r="AJ22" i="1"/>
  <c r="AJ24" i="1"/>
  <c r="AJ25" i="1"/>
  <c r="AJ26" i="1"/>
  <c r="AJ27" i="1"/>
  <c r="AJ29" i="1"/>
  <c r="AJ31" i="1"/>
  <c r="AJ32" i="1"/>
  <c r="AJ34" i="1"/>
  <c r="AJ35" i="1"/>
  <c r="AJ36" i="1"/>
  <c r="AJ38" i="1"/>
  <c r="AJ39" i="1"/>
  <c r="AJ40" i="1"/>
  <c r="AJ41" i="1"/>
  <c r="AJ42" i="1"/>
  <c r="AJ44" i="1"/>
  <c r="AJ46" i="1"/>
  <c r="AG11" i="1"/>
  <c r="AG12" i="1"/>
  <c r="AG13" i="1"/>
  <c r="AG14" i="1"/>
  <c r="AG16" i="1"/>
  <c r="AG18" i="1"/>
  <c r="AG19" i="1"/>
  <c r="AG20" i="1"/>
  <c r="AG21" i="1"/>
  <c r="AG22" i="1"/>
  <c r="AG24" i="1"/>
  <c r="AG25" i="1"/>
  <c r="AG26" i="1"/>
  <c r="AG27" i="1"/>
  <c r="AG29" i="1"/>
  <c r="AG31" i="1"/>
  <c r="AG32" i="1"/>
  <c r="AG34" i="1"/>
  <c r="AG35" i="1"/>
  <c r="AG36" i="1"/>
  <c r="AG38" i="1"/>
  <c r="AG39" i="1"/>
  <c r="AG40" i="1"/>
  <c r="AG41" i="1"/>
  <c r="AG42" i="1"/>
  <c r="AG44" i="1"/>
  <c r="AG46" i="1"/>
  <c r="AF11" i="1"/>
  <c r="AF12" i="1"/>
  <c r="AF13" i="1"/>
  <c r="AF14" i="1"/>
  <c r="AF16" i="1"/>
  <c r="AF18" i="1"/>
  <c r="AF19" i="1"/>
  <c r="AF20" i="1"/>
  <c r="AF21" i="1"/>
  <c r="AF22" i="1"/>
  <c r="AF24" i="1"/>
  <c r="AF25" i="1"/>
  <c r="AF26" i="1"/>
  <c r="AF27" i="1"/>
  <c r="AF29" i="1"/>
  <c r="AF31" i="1"/>
  <c r="AF32" i="1"/>
  <c r="AF34" i="1"/>
  <c r="AF35" i="1"/>
  <c r="AF36" i="1"/>
  <c r="AF38" i="1"/>
  <c r="AF39" i="1"/>
  <c r="AF40" i="1"/>
  <c r="AF41" i="1"/>
  <c r="AF42" i="1"/>
  <c r="AF44" i="1"/>
  <c r="AF46" i="1"/>
  <c r="T37" i="1"/>
  <c r="U37" i="1"/>
  <c r="AG37" i="1" s="1"/>
  <c r="V37" i="1"/>
  <c r="W37" i="1"/>
  <c r="X37" i="1"/>
  <c r="Y37" i="1"/>
  <c r="Z37" i="1"/>
  <c r="AA37" i="1"/>
  <c r="AB37" i="1"/>
  <c r="AC37" i="1"/>
  <c r="V33" i="1"/>
  <c r="W33" i="1"/>
  <c r="X33" i="1"/>
  <c r="Y33" i="1"/>
  <c r="Z33" i="1"/>
  <c r="AA33" i="1"/>
  <c r="AB33" i="1"/>
  <c r="AC33" i="1"/>
  <c r="V30" i="1"/>
  <c r="V43" i="1" s="1"/>
  <c r="W30" i="1"/>
  <c r="W43" i="1" s="1"/>
  <c r="X30" i="1"/>
  <c r="X43" i="1" s="1"/>
  <c r="Y30" i="1"/>
  <c r="Y43" i="1" s="1"/>
  <c r="Z30" i="1"/>
  <c r="Z43" i="1" s="1"/>
  <c r="AA30" i="1"/>
  <c r="AA43" i="1" s="1"/>
  <c r="AB30" i="1"/>
  <c r="AB43" i="1" s="1"/>
  <c r="AC30" i="1"/>
  <c r="T23" i="1"/>
  <c r="U23" i="1"/>
  <c r="V23" i="1"/>
  <c r="W23" i="1"/>
  <c r="X23" i="1"/>
  <c r="Y23" i="1"/>
  <c r="Z23" i="1"/>
  <c r="AA23" i="1"/>
  <c r="AB23" i="1"/>
  <c r="AC23" i="1"/>
  <c r="T15" i="1"/>
  <c r="U15" i="1"/>
  <c r="V15" i="1"/>
  <c r="W15" i="1"/>
  <c r="W10" i="1" s="1"/>
  <c r="W28" i="1" s="1"/>
  <c r="X15" i="1"/>
  <c r="X10" i="1" s="1"/>
  <c r="Y15" i="1"/>
  <c r="Y10" i="1" s="1"/>
  <c r="Y28" i="1" s="1"/>
  <c r="Y47" i="1" s="1"/>
  <c r="Z15" i="1"/>
  <c r="Z10" i="1" s="1"/>
  <c r="AA15" i="1"/>
  <c r="AA10" i="1" s="1"/>
  <c r="AB15" i="1"/>
  <c r="AC15" i="1"/>
  <c r="V10" i="1"/>
  <c r="Q11" i="1"/>
  <c r="Q12" i="1"/>
  <c r="Q13" i="1"/>
  <c r="Q14" i="1"/>
  <c r="AW14" i="1" s="1"/>
  <c r="Q16" i="1"/>
  <c r="Q18" i="1"/>
  <c r="AW18" i="1" s="1"/>
  <c r="Q19" i="1"/>
  <c r="Q20" i="1"/>
  <c r="AW20" i="1" s="1"/>
  <c r="Q21" i="1"/>
  <c r="AW21" i="1" s="1"/>
  <c r="Q22" i="1"/>
  <c r="Q24" i="1"/>
  <c r="AW24" i="1" s="1"/>
  <c r="Q25" i="1"/>
  <c r="AW25" i="1" s="1"/>
  <c r="Q26" i="1"/>
  <c r="Q27" i="1"/>
  <c r="Q29" i="1"/>
  <c r="Q31" i="1"/>
  <c r="AW31" i="1" s="1"/>
  <c r="Q32" i="1"/>
  <c r="Q34" i="1"/>
  <c r="Q35" i="1"/>
  <c r="Q36" i="1"/>
  <c r="Q38" i="1"/>
  <c r="Q39" i="1"/>
  <c r="Q40" i="1"/>
  <c r="AW40" i="1" s="1"/>
  <c r="Q41" i="1"/>
  <c r="Q42" i="1"/>
  <c r="Q44" i="1"/>
  <c r="AW44" i="1" s="1"/>
  <c r="Q46" i="1"/>
  <c r="P11" i="1"/>
  <c r="P12" i="1"/>
  <c r="P13" i="1"/>
  <c r="P14" i="1"/>
  <c r="P16" i="1"/>
  <c r="P18" i="1"/>
  <c r="P19" i="1"/>
  <c r="AV19" i="1" s="1"/>
  <c r="P20" i="1"/>
  <c r="P21" i="1"/>
  <c r="P22" i="1"/>
  <c r="P24" i="1"/>
  <c r="AV24" i="1" s="1"/>
  <c r="P25" i="1"/>
  <c r="P26" i="1"/>
  <c r="P27" i="1"/>
  <c r="P29" i="1"/>
  <c r="AV29" i="1" s="1"/>
  <c r="P31" i="1"/>
  <c r="P32" i="1"/>
  <c r="P34" i="1"/>
  <c r="P35" i="1"/>
  <c r="AV35" i="1" s="1"/>
  <c r="P36" i="1"/>
  <c r="P38" i="1"/>
  <c r="P39" i="1"/>
  <c r="AV39" i="1" s="1"/>
  <c r="P40" i="1"/>
  <c r="AV40" i="1" s="1"/>
  <c r="P41" i="1"/>
  <c r="P42" i="1"/>
  <c r="AV42" i="1" s="1"/>
  <c r="P44" i="1"/>
  <c r="P46" i="1"/>
  <c r="AV46" i="1" s="1"/>
  <c r="D37" i="1"/>
  <c r="E37" i="1"/>
  <c r="F37" i="1"/>
  <c r="G37" i="1"/>
  <c r="AM37" i="1" s="1"/>
  <c r="H37" i="1"/>
  <c r="I37" i="1"/>
  <c r="AO37" i="1" s="1"/>
  <c r="J37" i="1"/>
  <c r="K37" i="1"/>
  <c r="AQ37" i="1" s="1"/>
  <c r="L37" i="1"/>
  <c r="M37" i="1"/>
  <c r="D33" i="1"/>
  <c r="AJ33" i="1" s="1"/>
  <c r="E33" i="1"/>
  <c r="E30" i="1" s="1"/>
  <c r="F33" i="1"/>
  <c r="F30" i="1" s="1"/>
  <c r="G33" i="1"/>
  <c r="AM33" i="1" s="1"/>
  <c r="H33" i="1"/>
  <c r="H30" i="1" s="1"/>
  <c r="I33" i="1"/>
  <c r="AO33" i="1" s="1"/>
  <c r="J33" i="1"/>
  <c r="K33" i="1"/>
  <c r="L33" i="1"/>
  <c r="M33" i="1"/>
  <c r="G30" i="1"/>
  <c r="G43" i="1" s="1"/>
  <c r="K30" i="1"/>
  <c r="K43" i="1" s="1"/>
  <c r="D23" i="1"/>
  <c r="E23" i="1"/>
  <c r="F23" i="1"/>
  <c r="G23" i="1"/>
  <c r="AM23" i="1" s="1"/>
  <c r="H23" i="1"/>
  <c r="I23" i="1"/>
  <c r="AO23" i="1" s="1"/>
  <c r="J23" i="1"/>
  <c r="K23" i="1"/>
  <c r="L23" i="1"/>
  <c r="AR23" i="1" s="1"/>
  <c r="M23" i="1"/>
  <c r="D15" i="1"/>
  <c r="E15" i="1"/>
  <c r="F15" i="1"/>
  <c r="G15" i="1"/>
  <c r="G10" i="1" s="1"/>
  <c r="H15" i="1"/>
  <c r="AN15" i="1" s="1"/>
  <c r="I15" i="1"/>
  <c r="AO15" i="1" s="1"/>
  <c r="J15" i="1"/>
  <c r="K15" i="1"/>
  <c r="K10" i="1" s="1"/>
  <c r="L15" i="1"/>
  <c r="M15" i="1"/>
  <c r="M10" i="1" s="1"/>
  <c r="J10" i="1"/>
  <c r="J28" i="1" s="1"/>
  <c r="L10" i="1"/>
  <c r="L28" i="1" s="1"/>
  <c r="N11" i="1"/>
  <c r="O11" i="1"/>
  <c r="AD11" i="1"/>
  <c r="AE11" i="1"/>
  <c r="AH11" i="1"/>
  <c r="AI11" i="1"/>
  <c r="AL11" i="1"/>
  <c r="AM11" i="1"/>
  <c r="AP11" i="1"/>
  <c r="AQ11" i="1"/>
  <c r="N12" i="1"/>
  <c r="O12" i="1"/>
  <c r="AD12" i="1"/>
  <c r="AE12" i="1"/>
  <c r="AH12" i="1"/>
  <c r="AI12" i="1"/>
  <c r="AL12" i="1"/>
  <c r="AM12" i="1"/>
  <c r="AP12" i="1"/>
  <c r="AQ12" i="1"/>
  <c r="N13" i="1"/>
  <c r="O13" i="1"/>
  <c r="AD13" i="1"/>
  <c r="AE13" i="1"/>
  <c r="AH13" i="1"/>
  <c r="AI13" i="1"/>
  <c r="AL13" i="1"/>
  <c r="AM13" i="1"/>
  <c r="AP13" i="1"/>
  <c r="AQ13" i="1"/>
  <c r="N14" i="1"/>
  <c r="AT14" i="1" s="1"/>
  <c r="O14" i="1"/>
  <c r="AD14" i="1"/>
  <c r="AE14" i="1"/>
  <c r="AH14" i="1"/>
  <c r="AI14" i="1"/>
  <c r="AL14" i="1"/>
  <c r="AM14" i="1"/>
  <c r="AP14" i="1"/>
  <c r="AQ14" i="1"/>
  <c r="B15" i="1"/>
  <c r="B10" i="1" s="1"/>
  <c r="C15" i="1"/>
  <c r="C10" i="1" s="1"/>
  <c r="R15" i="1"/>
  <c r="R10" i="1" s="1"/>
  <c r="S15" i="1"/>
  <c r="S10" i="1" s="1"/>
  <c r="N16" i="1"/>
  <c r="O16" i="1"/>
  <c r="AD16" i="1"/>
  <c r="AE16" i="1"/>
  <c r="AH16" i="1"/>
  <c r="AI16" i="1"/>
  <c r="AL16" i="1"/>
  <c r="AM16" i="1"/>
  <c r="AP16" i="1"/>
  <c r="AQ16" i="1"/>
  <c r="N18" i="1"/>
  <c r="AT18" i="1" s="1"/>
  <c r="O18" i="1"/>
  <c r="AD18" i="1"/>
  <c r="AE18" i="1"/>
  <c r="AH18" i="1"/>
  <c r="AI18" i="1"/>
  <c r="AL18" i="1"/>
  <c r="AM18" i="1"/>
  <c r="AP18" i="1"/>
  <c r="AQ18" i="1"/>
  <c r="N19" i="1"/>
  <c r="AT19" i="1" s="1"/>
  <c r="O19" i="1"/>
  <c r="AD19" i="1"/>
  <c r="AE19" i="1"/>
  <c r="AH19" i="1"/>
  <c r="AI19" i="1"/>
  <c r="AL19" i="1"/>
  <c r="AM19" i="1"/>
  <c r="AP19" i="1"/>
  <c r="AQ19" i="1"/>
  <c r="N20" i="1"/>
  <c r="O20" i="1"/>
  <c r="AD20" i="1"/>
  <c r="AE20" i="1"/>
  <c r="AH20" i="1"/>
  <c r="AI20" i="1"/>
  <c r="AL20" i="1"/>
  <c r="AM20" i="1"/>
  <c r="AP20" i="1"/>
  <c r="AQ20" i="1"/>
  <c r="N21" i="1"/>
  <c r="O21" i="1"/>
  <c r="AD21" i="1"/>
  <c r="AE21" i="1"/>
  <c r="AH21" i="1"/>
  <c r="AI21" i="1"/>
  <c r="AL21" i="1"/>
  <c r="AM21" i="1"/>
  <c r="AP21" i="1"/>
  <c r="AQ21" i="1"/>
  <c r="N22" i="1"/>
  <c r="O22" i="1"/>
  <c r="AD22" i="1"/>
  <c r="AE22" i="1"/>
  <c r="AH22" i="1"/>
  <c r="AI22" i="1"/>
  <c r="AL22" i="1"/>
  <c r="AM22" i="1"/>
  <c r="AP22" i="1"/>
  <c r="AQ22" i="1"/>
  <c r="B23" i="1"/>
  <c r="C23" i="1"/>
  <c r="R23" i="1"/>
  <c r="S23" i="1"/>
  <c r="AQ23" i="1"/>
  <c r="AD23" i="1"/>
  <c r="AE23" i="1"/>
  <c r="N24" i="1"/>
  <c r="O24" i="1"/>
  <c r="AH24" i="1"/>
  <c r="AI24" i="1"/>
  <c r="AL24" i="1"/>
  <c r="AM24" i="1"/>
  <c r="AP24" i="1"/>
  <c r="AQ24" i="1"/>
  <c r="AT24" i="1"/>
  <c r="N25" i="1"/>
  <c r="AT25" i="1" s="1"/>
  <c r="O25" i="1"/>
  <c r="AH25" i="1"/>
  <c r="AI25" i="1"/>
  <c r="AL25" i="1"/>
  <c r="AM25" i="1"/>
  <c r="AP25" i="1"/>
  <c r="AQ25" i="1"/>
  <c r="N26" i="1"/>
  <c r="AT26" i="1" s="1"/>
  <c r="O26" i="1"/>
  <c r="AH26" i="1"/>
  <c r="AI26" i="1"/>
  <c r="AL26" i="1"/>
  <c r="AM26" i="1"/>
  <c r="AP26" i="1"/>
  <c r="AQ26" i="1"/>
  <c r="N27" i="1"/>
  <c r="AT27" i="1" s="1"/>
  <c r="O27" i="1"/>
  <c r="AH27" i="1"/>
  <c r="AI27" i="1"/>
  <c r="AL27" i="1"/>
  <c r="AM27" i="1"/>
  <c r="AP27" i="1"/>
  <c r="AQ27" i="1"/>
  <c r="N29" i="1"/>
  <c r="AT29" i="1" s="1"/>
  <c r="AH29" i="1"/>
  <c r="AI29" i="1"/>
  <c r="AL29" i="1"/>
  <c r="AM29" i="1"/>
  <c r="AP29" i="1"/>
  <c r="AQ29" i="1"/>
  <c r="N31" i="1"/>
  <c r="O31" i="1"/>
  <c r="AD31" i="1"/>
  <c r="AE31" i="1"/>
  <c r="AH31" i="1"/>
  <c r="AI31" i="1"/>
  <c r="AL31" i="1"/>
  <c r="AM31" i="1"/>
  <c r="AP31" i="1"/>
  <c r="AQ31" i="1"/>
  <c r="N32" i="1"/>
  <c r="O32" i="1"/>
  <c r="AH32" i="1"/>
  <c r="AI32" i="1"/>
  <c r="AL32" i="1"/>
  <c r="AM32" i="1"/>
  <c r="AP32" i="1"/>
  <c r="AQ32" i="1"/>
  <c r="AT32" i="1"/>
  <c r="B33" i="1"/>
  <c r="B30" i="1" s="1"/>
  <c r="C33" i="1"/>
  <c r="C30" i="1" s="1"/>
  <c r="O33" i="1"/>
  <c r="R33" i="1"/>
  <c r="R30" i="1" s="1"/>
  <c r="S33" i="1"/>
  <c r="S30" i="1" s="1"/>
  <c r="AQ33" i="1"/>
  <c r="N34" i="1"/>
  <c r="AT34" i="1" s="1"/>
  <c r="AH34" i="1"/>
  <c r="AI34" i="1"/>
  <c r="AL34" i="1"/>
  <c r="AM34" i="1"/>
  <c r="AP34" i="1"/>
  <c r="AQ34" i="1"/>
  <c r="N35" i="1"/>
  <c r="AT35" i="1" s="1"/>
  <c r="AH35" i="1"/>
  <c r="AI35" i="1"/>
  <c r="AL35" i="1"/>
  <c r="AM35" i="1"/>
  <c r="AP35" i="1"/>
  <c r="AQ35" i="1"/>
  <c r="N36" i="1"/>
  <c r="AT36" i="1" s="1"/>
  <c r="AH36" i="1"/>
  <c r="AI36" i="1"/>
  <c r="AL36" i="1"/>
  <c r="AM36" i="1"/>
  <c r="AP36" i="1"/>
  <c r="AQ36" i="1"/>
  <c r="B37" i="1"/>
  <c r="C37" i="1"/>
  <c r="O37" i="1"/>
  <c r="R37" i="1"/>
  <c r="S37" i="1"/>
  <c r="AD37" i="1"/>
  <c r="AE37" i="1"/>
  <c r="N38" i="1"/>
  <c r="AT38" i="1" s="1"/>
  <c r="AH38" i="1"/>
  <c r="AI38" i="1"/>
  <c r="AL38" i="1"/>
  <c r="AM38" i="1"/>
  <c r="AP38" i="1"/>
  <c r="AQ38" i="1"/>
  <c r="N39" i="1"/>
  <c r="AT39" i="1" s="1"/>
  <c r="AH39" i="1"/>
  <c r="AI39" i="1"/>
  <c r="AL39" i="1"/>
  <c r="AM39" i="1"/>
  <c r="AP39" i="1"/>
  <c r="AQ39" i="1"/>
  <c r="N40" i="1"/>
  <c r="AT40" i="1" s="1"/>
  <c r="AH40" i="1"/>
  <c r="AI40" i="1"/>
  <c r="AL40" i="1"/>
  <c r="AM40" i="1"/>
  <c r="AP40" i="1"/>
  <c r="AQ40" i="1"/>
  <c r="N41" i="1"/>
  <c r="AT41" i="1" s="1"/>
  <c r="AH41" i="1"/>
  <c r="AI41" i="1"/>
  <c r="AL41" i="1"/>
  <c r="AM41" i="1"/>
  <c r="AP41" i="1"/>
  <c r="AQ41" i="1"/>
  <c r="N42" i="1"/>
  <c r="AT42" i="1" s="1"/>
  <c r="AH42" i="1"/>
  <c r="AI42" i="1"/>
  <c r="AL42" i="1"/>
  <c r="AM42" i="1"/>
  <c r="AP42" i="1"/>
  <c r="AQ42" i="1"/>
  <c r="N44" i="1"/>
  <c r="AT44" i="1" s="1"/>
  <c r="AH44" i="1"/>
  <c r="AI44" i="1"/>
  <c r="AL44" i="1"/>
  <c r="AM44" i="1"/>
  <c r="AP44" i="1"/>
  <c r="AQ44" i="1"/>
  <c r="N46" i="1"/>
  <c r="AT46" i="1" s="1"/>
  <c r="AH46" i="1"/>
  <c r="AI46" i="1"/>
  <c r="AL46" i="1"/>
  <c r="AM46" i="1"/>
  <c r="AP46" i="1"/>
  <c r="AQ46" i="1"/>
  <c r="AV27" i="1" l="1"/>
  <c r="AC43" i="1"/>
  <c r="AV38" i="1"/>
  <c r="AW32" i="1"/>
  <c r="AI37" i="1"/>
  <c r="AT20" i="1"/>
  <c r="K45" i="1"/>
  <c r="AS23" i="1"/>
  <c r="AK23" i="1"/>
  <c r="AW41" i="1"/>
  <c r="O23" i="1"/>
  <c r="AJ23" i="1"/>
  <c r="AF23" i="1"/>
  <c r="AV44" i="1"/>
  <c r="AV34" i="1"/>
  <c r="P33" i="1"/>
  <c r="AV22" i="1"/>
  <c r="AW38" i="1"/>
  <c r="AG33" i="1"/>
  <c r="AL15" i="1"/>
  <c r="AN23" i="1"/>
  <c r="AS33" i="1"/>
  <c r="AV20" i="1"/>
  <c r="AW46" i="1"/>
  <c r="AA28" i="1"/>
  <c r="AG23" i="1"/>
  <c r="AR33" i="1"/>
  <c r="AS37" i="1"/>
  <c r="AK37" i="1"/>
  <c r="AV18" i="1"/>
  <c r="AW42" i="1"/>
  <c r="AW34" i="1"/>
  <c r="AW22" i="1"/>
  <c r="AT22" i="1"/>
  <c r="M28" i="1"/>
  <c r="L30" i="1"/>
  <c r="AR30" i="1" s="1"/>
  <c r="AP33" i="1"/>
  <c r="AR37" i="1"/>
  <c r="AJ37" i="1"/>
  <c r="AV16" i="1"/>
  <c r="AF37" i="1"/>
  <c r="G45" i="1"/>
  <c r="AN30" i="1"/>
  <c r="AN33" i="1"/>
  <c r="AW39" i="1"/>
  <c r="AW29" i="1"/>
  <c r="AT16" i="1"/>
  <c r="D30" i="1"/>
  <c r="F43" i="1"/>
  <c r="AN37" i="1"/>
  <c r="AV41" i="1"/>
  <c r="AV21" i="1"/>
  <c r="Q37" i="1"/>
  <c r="AW37" i="1" s="1"/>
  <c r="AW16" i="1"/>
  <c r="AV32" i="1"/>
  <c r="AW27" i="1"/>
  <c r="X28" i="1"/>
  <c r="X47" i="1" s="1"/>
  <c r="X45" i="1"/>
  <c r="P37" i="1"/>
  <c r="AV37" i="1" s="1"/>
  <c r="AR15" i="1"/>
  <c r="AL33" i="1"/>
  <c r="Q33" i="1"/>
  <c r="W47" i="1"/>
  <c r="Y45" i="1"/>
  <c r="AD33" i="1"/>
  <c r="AT31" i="1"/>
  <c r="J30" i="1"/>
  <c r="N30" i="1" s="1"/>
  <c r="H43" i="1"/>
  <c r="AN43" i="1" s="1"/>
  <c r="AV25" i="1"/>
  <c r="AW26" i="1"/>
  <c r="V45" i="1"/>
  <c r="AV14" i="1"/>
  <c r="AW36" i="1"/>
  <c r="K28" i="1"/>
  <c r="K47" i="1" s="1"/>
  <c r="AV26" i="1"/>
  <c r="AA47" i="1"/>
  <c r="AV36" i="1"/>
  <c r="M30" i="1"/>
  <c r="I30" i="1"/>
  <c r="Z45" i="1"/>
  <c r="AS15" i="1"/>
  <c r="AV31" i="1"/>
  <c r="AC10" i="1"/>
  <c r="AS10" i="1" s="1"/>
  <c r="AB10" i="1"/>
  <c r="AR10" i="1" s="1"/>
  <c r="AQ15" i="1"/>
  <c r="AW13" i="1"/>
  <c r="AV13" i="1"/>
  <c r="AV12" i="1"/>
  <c r="H10" i="1"/>
  <c r="H45" i="1" s="1"/>
  <c r="AA45" i="1"/>
  <c r="AW19" i="1"/>
  <c r="Z28" i="1"/>
  <c r="Z47" i="1" s="1"/>
  <c r="AW11" i="1"/>
  <c r="AW12" i="1"/>
  <c r="W45" i="1"/>
  <c r="V28" i="1"/>
  <c r="V47" i="1" s="1"/>
  <c r="AI15" i="1"/>
  <c r="AT13" i="1"/>
  <c r="AT12" i="1"/>
  <c r="AT11" i="1"/>
  <c r="AI23" i="1"/>
  <c r="AM15" i="1"/>
  <c r="F10" i="1"/>
  <c r="F45" i="1" s="1"/>
  <c r="G28" i="1"/>
  <c r="G47" i="1" s="1"/>
  <c r="I10" i="1"/>
  <c r="I28" i="1" s="1"/>
  <c r="AO28" i="1" s="1"/>
  <c r="U30" i="1"/>
  <c r="U43" i="1" s="1"/>
  <c r="AG43" i="1" s="1"/>
  <c r="AK33" i="1"/>
  <c r="T30" i="1"/>
  <c r="AF30" i="1" s="1"/>
  <c r="AF33" i="1"/>
  <c r="AI33" i="1"/>
  <c r="AH33" i="1"/>
  <c r="AG15" i="1"/>
  <c r="AF15" i="1"/>
  <c r="AJ15" i="1"/>
  <c r="T10" i="1"/>
  <c r="T28" i="1" s="1"/>
  <c r="U10" i="1"/>
  <c r="U28" i="1" s="1"/>
  <c r="AV11" i="1"/>
  <c r="Q23" i="1"/>
  <c r="AW23" i="1" s="1"/>
  <c r="P23" i="1"/>
  <c r="AV23" i="1" s="1"/>
  <c r="E43" i="1"/>
  <c r="D43" i="1"/>
  <c r="Q15" i="1"/>
  <c r="E10" i="1"/>
  <c r="E28" i="1" s="1"/>
  <c r="AK15" i="1"/>
  <c r="D10" i="1"/>
  <c r="D45" i="1" s="1"/>
  <c r="P15" i="1"/>
  <c r="AP23" i="1"/>
  <c r="AH23" i="1"/>
  <c r="AP37" i="1"/>
  <c r="AH37" i="1"/>
  <c r="AT21" i="1"/>
  <c r="AL23" i="1"/>
  <c r="AL37" i="1"/>
  <c r="N33" i="1"/>
  <c r="O30" i="1"/>
  <c r="O43" i="1" s="1"/>
  <c r="N37" i="1"/>
  <c r="AT37" i="1" s="1"/>
  <c r="AE33" i="1"/>
  <c r="N23" i="1"/>
  <c r="AT23" i="1" s="1"/>
  <c r="AP15" i="1"/>
  <c r="AH15" i="1"/>
  <c r="AL30" i="1"/>
  <c r="AL43" i="1"/>
  <c r="S28" i="1"/>
  <c r="AE10" i="1"/>
  <c r="S45" i="1"/>
  <c r="AM10" i="1"/>
  <c r="S43" i="1"/>
  <c r="AE30" i="1"/>
  <c r="AE43" i="1" s="1"/>
  <c r="AQ43" i="1"/>
  <c r="AQ30" i="1"/>
  <c r="C43" i="1"/>
  <c r="AI43" i="1" s="1"/>
  <c r="AI30" i="1"/>
  <c r="AD10" i="1"/>
  <c r="R45" i="1"/>
  <c r="R28" i="1"/>
  <c r="AL10" i="1"/>
  <c r="AD30" i="1"/>
  <c r="AD43" i="1" s="1"/>
  <c r="R43" i="1"/>
  <c r="AH30" i="1"/>
  <c r="B43" i="1"/>
  <c r="AQ10" i="1"/>
  <c r="C28" i="1"/>
  <c r="AI10" i="1"/>
  <c r="O10" i="1"/>
  <c r="C45" i="1"/>
  <c r="AM30" i="1"/>
  <c r="AM43" i="1"/>
  <c r="AP10" i="1"/>
  <c r="AH10" i="1"/>
  <c r="B45" i="1"/>
  <c r="B28" i="1"/>
  <c r="AE15" i="1"/>
  <c r="O15" i="1"/>
  <c r="AD15" i="1"/>
  <c r="N15" i="1"/>
  <c r="AU11" i="1"/>
  <c r="AU12" i="1"/>
  <c r="AU13" i="1"/>
  <c r="AU14" i="1"/>
  <c r="AU16" i="1"/>
  <c r="AU18" i="1"/>
  <c r="AU19" i="1"/>
  <c r="AU20" i="1"/>
  <c r="AU22" i="1"/>
  <c r="AU24" i="1"/>
  <c r="AU25" i="1"/>
  <c r="AU26" i="1"/>
  <c r="AU27" i="1"/>
  <c r="AU29" i="1"/>
  <c r="AU31" i="1"/>
  <c r="AU32" i="1"/>
  <c r="AU34" i="1"/>
  <c r="AU35" i="1"/>
  <c r="AU36" i="1"/>
  <c r="AU37" i="1"/>
  <c r="AU38" i="1"/>
  <c r="AU39" i="1"/>
  <c r="AU40" i="1"/>
  <c r="AU41" i="1"/>
  <c r="AU42" i="1"/>
  <c r="AU44" i="1"/>
  <c r="AU46" i="1"/>
  <c r="N10" i="1" l="1"/>
  <c r="AT10" i="1" s="1"/>
  <c r="AV33" i="1"/>
  <c r="AW33" i="1"/>
  <c r="AK30" i="1"/>
  <c r="AB45" i="1"/>
  <c r="AT30" i="1"/>
  <c r="AP30" i="1"/>
  <c r="F28" i="1"/>
  <c r="F47" i="1" s="1"/>
  <c r="AN45" i="1"/>
  <c r="AT45" i="1"/>
  <c r="AP45" i="1"/>
  <c r="P30" i="1"/>
  <c r="AV30" i="1" s="1"/>
  <c r="L45" i="1"/>
  <c r="AR45" i="1" s="1"/>
  <c r="L43" i="1"/>
  <c r="AR43" i="1" s="1"/>
  <c r="M43" i="1"/>
  <c r="AS30" i="1"/>
  <c r="M45" i="1"/>
  <c r="AL45" i="1"/>
  <c r="AT33" i="1"/>
  <c r="I43" i="1"/>
  <c r="AO43" i="1" s="1"/>
  <c r="AO30" i="1"/>
  <c r="J45" i="1"/>
  <c r="J43" i="1"/>
  <c r="Q30" i="1"/>
  <c r="L47" i="1"/>
  <c r="AC28" i="1"/>
  <c r="AG28" i="1" s="1"/>
  <c r="AC45" i="1"/>
  <c r="AS45" i="1" s="1"/>
  <c r="AB28" i="1"/>
  <c r="AR28" i="1" s="1"/>
  <c r="AV15" i="1"/>
  <c r="H28" i="1"/>
  <c r="AN28" i="1" s="1"/>
  <c r="AN10" i="1"/>
  <c r="AI45" i="1"/>
  <c r="AW15" i="1"/>
  <c r="N45" i="1"/>
  <c r="AO10" i="1"/>
  <c r="Q10" i="1"/>
  <c r="I45" i="1"/>
  <c r="AO45" i="1" s="1"/>
  <c r="AG30" i="1"/>
  <c r="T43" i="1"/>
  <c r="AF43" i="1" s="1"/>
  <c r="T45" i="1"/>
  <c r="AJ30" i="1"/>
  <c r="AH45" i="1"/>
  <c r="AK10" i="1"/>
  <c r="AF10" i="1"/>
  <c r="U47" i="1"/>
  <c r="AG10" i="1"/>
  <c r="U45" i="1"/>
  <c r="T47" i="1"/>
  <c r="E47" i="1"/>
  <c r="AK43" i="1"/>
  <c r="P43" i="1"/>
  <c r="D28" i="1"/>
  <c r="D47" i="1" s="1"/>
  <c r="E45" i="1"/>
  <c r="Q28" i="1"/>
  <c r="AK28" i="1"/>
  <c r="P10" i="1"/>
  <c r="AJ10" i="1"/>
  <c r="H47" i="1"/>
  <c r="AN47" i="1" s="1"/>
  <c r="AQ45" i="1"/>
  <c r="AT15" i="1"/>
  <c r="N28" i="1"/>
  <c r="B47" i="1"/>
  <c r="AH28" i="1"/>
  <c r="AP28" i="1"/>
  <c r="O45" i="1"/>
  <c r="O28" i="1"/>
  <c r="O47" i="1" s="1"/>
  <c r="N43" i="1"/>
  <c r="AT43" i="1" s="1"/>
  <c r="AH43" i="1"/>
  <c r="AL28" i="1"/>
  <c r="AL47" i="1" s="1"/>
  <c r="AD45" i="1"/>
  <c r="AD28" i="1"/>
  <c r="AD47" i="1" s="1"/>
  <c r="AQ28" i="1"/>
  <c r="AQ47" i="1" s="1"/>
  <c r="AM45" i="1"/>
  <c r="AE45" i="1"/>
  <c r="AE28" i="1"/>
  <c r="AE47" i="1" s="1"/>
  <c r="AI28" i="1"/>
  <c r="AI47" i="1" s="1"/>
  <c r="C47" i="1"/>
  <c r="R47" i="1"/>
  <c r="AM28" i="1"/>
  <c r="AM47" i="1" s="1"/>
  <c r="S47" i="1"/>
  <c r="AU23" i="1"/>
  <c r="AU21" i="1"/>
  <c r="AU33" i="1"/>
  <c r="AF45" i="1" l="1"/>
  <c r="I47" i="1"/>
  <c r="AO47" i="1" s="1"/>
  <c r="P45" i="1"/>
  <c r="AS28" i="1"/>
  <c r="AW30" i="1"/>
  <c r="AJ43" i="1"/>
  <c r="AS43" i="1"/>
  <c r="M47" i="1"/>
  <c r="Q43" i="1"/>
  <c r="AW43" i="1" s="1"/>
  <c r="AF28" i="1"/>
  <c r="AB47" i="1"/>
  <c r="AR47" i="1" s="1"/>
  <c r="AG45" i="1"/>
  <c r="AP43" i="1"/>
  <c r="AP47" i="1" s="1"/>
  <c r="J47" i="1"/>
  <c r="N47" i="1" s="1"/>
  <c r="AV43" i="1"/>
  <c r="AW10" i="1"/>
  <c r="AC47" i="1"/>
  <c r="AV45" i="1"/>
  <c r="Q45" i="1"/>
  <c r="AW45" i="1" s="1"/>
  <c r="AG47" i="1"/>
  <c r="AV10" i="1"/>
  <c r="AK47" i="1"/>
  <c r="AJ45" i="1"/>
  <c r="AW28" i="1"/>
  <c r="P28" i="1"/>
  <c r="AV28" i="1" s="1"/>
  <c r="AJ28" i="1"/>
  <c r="AK45" i="1"/>
  <c r="AJ47" i="1"/>
  <c r="P47" i="1"/>
  <c r="AH47" i="1"/>
  <c r="AT28" i="1"/>
  <c r="AT47" i="1" s="1"/>
  <c r="AU15" i="1"/>
  <c r="AU30" i="1"/>
  <c r="AU43" i="1"/>
  <c r="AU10" i="1"/>
  <c r="Q47" i="1" l="1"/>
  <c r="AF47" i="1"/>
  <c r="AV47" i="1" s="1"/>
  <c r="AS47" i="1"/>
  <c r="AW47" i="1"/>
  <c r="AU45" i="1"/>
  <c r="AU28" i="1"/>
  <c r="AU47" i="1" s="1"/>
</calcChain>
</file>

<file path=xl/sharedStrings.xml><?xml version="1.0" encoding="utf-8"?>
<sst xmlns="http://schemas.openxmlformats.org/spreadsheetml/2006/main" count="103" uniqueCount="49">
  <si>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</si>
  <si>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</si>
  <si>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</si>
  <si>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</si>
  <si>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</si>
  <si>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</si>
  <si>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</si>
  <si>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</si>
  <si>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</si>
  <si>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</si>
  <si>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</si>
  <si>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</si>
  <si>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</si>
  <si>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</si>
  <si>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</si>
  <si>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</si>
  <si>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</si>
  <si>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</si>
  <si>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</si>
  <si>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</si>
  <si>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</si>
  <si>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</si>
  <si>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</si>
  <si>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</si>
  <si>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</si>
  <si>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</si>
  <si>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</si>
  <si>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</si>
  <si>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</si>
  <si>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</si>
  <si>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</si>
  <si>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</si>
  <si>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</si>
  <si>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</si>
  <si>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</si>
  <si>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</si>
  <si>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t>Eredeti előirányzat</t>
  </si>
  <si>
    <t>Módosított előirányzat</t>
  </si>
  <si>
    <t>Mód.jav. előirányzat</t>
  </si>
  <si>
    <t>Teljesítés</t>
  </si>
  <si>
    <t>Mindösszesen</t>
  </si>
  <si>
    <t>Összesen</t>
  </si>
  <si>
    <t>K914. Államházt. Belüli megelőlegezések visszafizetése</t>
  </si>
  <si>
    <t xml:space="preserve">    K501. Nemzetközi kötelezettségek</t>
  </si>
  <si>
    <t xml:space="preserve">   K502.Elvonások, befizetések</t>
  </si>
  <si>
    <t>A Borsod-Abaúj-Zemplén Megyei Önkormányzat 2015. évi kiadásai</t>
  </si>
  <si>
    <t>"3. melléklet az 1/2015. (II. 19.) önkormányzati rendelethez</t>
  </si>
  <si>
    <t>"</t>
  </si>
  <si>
    <t>3. melléklet a 9/2015. (IX.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</si>
</sst>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b/>
      <sz val="12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horizontal="left" wrapText="1"/>
    </xf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" fontId="5" fillId="0" borderId="1" xfId="0" applyNumberFormat="1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/>
    <xf numFmtId="0" fontId="4" fillId="2" borderId="1" xfId="0" applyFont="1" applyFill="1" applyBorder="1"/>
    <xf numFmtId="0" fontId="5" fillId="2" borderId="1" xfId="0" applyFont="1" applyFill="1" applyBorder="1"/>
    <xf numFmtId="0" fontId="5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16" fontId="11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3" fontId="4" fillId="2" borderId="1" xfId="0" applyNumberFormat="1" applyFont="1" applyFill="1" applyBorder="1"/>
    <xf numFmtId="3" fontId="6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16" fontId="5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/>
    <xf numFmtId="3" fontId="6" fillId="3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right"/>
    </xf>
    <xf numFmtId="16" fontId="5" fillId="3" borderId="1" xfId="0" applyNumberFormat="1" applyFont="1" applyFill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 wrapText="1"/>
    </xf>
    <xf numFmtId="3" fontId="5" fillId="3" borderId="1" xfId="0" applyNumberFormat="1" applyFont="1" applyFill="1" applyBorder="1"/>
    <xf numFmtId="0" fontId="9" fillId="3" borderId="1" xfId="0" applyFont="1" applyFill="1" applyBorder="1"/>
    <xf numFmtId="3" fontId="4" fillId="3" borderId="1" xfId="0" applyNumberFormat="1" applyFont="1" applyFill="1" applyBorder="1"/>
    <xf numFmtId="0" fontId="6" fillId="3" borderId="1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/>
    <xf numFmtId="3" fontId="4" fillId="0" borderId="1" xfId="0" applyNumberFormat="1" applyFont="1" applyBorder="1" applyAlignment="1">
      <alignment horizontal="right" wrapText="1"/>
    </xf>
    <xf numFmtId="3" fontId="4" fillId="3" borderId="1" xfId="0" applyNumberFormat="1" applyFont="1" applyFill="1" applyBorder="1" applyAlignment="1">
      <alignment horizontal="right" wrapText="1"/>
    </xf>
    <xf numFmtId="3" fontId="4" fillId="3" borderId="4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1" xfId="0" applyBorder="1" applyAlignment="1">
      <alignment horizontal="right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8"/>
  <sheetViews>
    <sheetView tabSelected="1" topLeftCell="AH1" zoomScaleNormal="100" workbookViewId="0">
      <pane ySplit="8" topLeftCell="A35" activePane="bottomLeft" state="frozen"/>
      <selection pane="bottomLeft" activeCell="AS1" sqref="AS1:AW1"/>
    </sheetView>
  </sheetViews>
  <sheetFormatPr defaultRowHeight="12.75" x14ac:dyDescent="0.2"/>
  <cols>
    <col min="1" max="1" width="39.140625" customWidth="1"/>
    <col min="2" max="5" width="10.85546875" customWidth="1"/>
    <col min="6" max="10" width="10.42578125" customWidth="1"/>
    <col min="11" max="13" width="10.7109375" customWidth="1"/>
    <col min="14" max="14" width="12" customWidth="1"/>
    <col min="15" max="17" width="12.7109375" customWidth="1"/>
    <col min="18" max="21" width="9.85546875" customWidth="1"/>
    <col min="22" max="22" width="10.42578125" customWidth="1"/>
    <col min="23" max="25" width="10.5703125" customWidth="1"/>
    <col min="26" max="29" width="9.5703125" customWidth="1"/>
    <col min="30" max="33" width="13" customWidth="1"/>
    <col min="34" max="37" width="10.5703125" customWidth="1"/>
    <col min="38" max="41" width="10.85546875" customWidth="1"/>
    <col min="42" max="42" width="10.28515625" customWidth="1"/>
    <col min="43" max="45" width="10.7109375" customWidth="1"/>
    <col min="46" max="46" width="11.28515625" customWidth="1"/>
    <col min="47" max="47" width="11.140625" customWidth="1"/>
    <col min="48" max="48" width="9.85546875" customWidth="1"/>
    <col min="49" max="49" width="11.42578125" customWidth="1"/>
  </cols>
  <sheetData>
    <row r="1" spans="1:49" x14ac:dyDescent="0.2">
      <c r="AS1" s="68" t="s">
        <v>48</v>
      </c>
      <c r="AT1" s="68"/>
      <c r="AU1" s="68"/>
      <c r="AV1" s="68"/>
      <c r="AW1" s="68"/>
    </row>
    <row r="2" spans="1:49" x14ac:dyDescent="0.2">
      <c r="AS2" s="68" t="s">
        <v>46</v>
      </c>
      <c r="AT2" s="68"/>
      <c r="AU2" s="68"/>
      <c r="AV2" s="68"/>
      <c r="AW2" s="68"/>
    </row>
    <row r="3" spans="1:49" ht="12.75" customHeight="1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</row>
    <row r="4" spans="1:49" ht="18" customHeight="1" x14ac:dyDescent="0.25">
      <c r="A4" s="69" t="s">
        <v>45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1"/>
      <c r="AV4" s="2"/>
    </row>
    <row r="5" spans="1:49" ht="15" customHeight="1" x14ac:dyDescent="0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1"/>
      <c r="AV5" s="3"/>
    </row>
    <row r="6" spans="1:49" ht="15" customHeight="1" x14ac:dyDescent="0.2">
      <c r="A6" s="72" t="s">
        <v>1</v>
      </c>
      <c r="B6" s="81" t="s">
        <v>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3"/>
      <c r="R6" s="75" t="s">
        <v>3</v>
      </c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7"/>
      <c r="AH6" s="66" t="s">
        <v>4</v>
      </c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</row>
    <row r="7" spans="1:49" ht="10.5" customHeight="1" x14ac:dyDescent="0.2">
      <c r="A7" s="73"/>
      <c r="B7" s="8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/>
      <c r="R7" s="78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80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</row>
    <row r="8" spans="1:49" ht="39" customHeight="1" x14ac:dyDescent="0.2">
      <c r="A8" s="73"/>
      <c r="B8" s="63" t="s">
        <v>6</v>
      </c>
      <c r="C8" s="64"/>
      <c r="D8" s="64"/>
      <c r="E8" s="65"/>
      <c r="F8" s="63" t="s">
        <v>7</v>
      </c>
      <c r="G8" s="64"/>
      <c r="H8" s="64"/>
      <c r="I8" s="65"/>
      <c r="J8" s="63" t="s">
        <v>8</v>
      </c>
      <c r="K8" s="64"/>
      <c r="L8" s="64"/>
      <c r="M8" s="65"/>
      <c r="N8" s="63" t="s">
        <v>41</v>
      </c>
      <c r="O8" s="64"/>
      <c r="P8" s="64"/>
      <c r="Q8" s="65"/>
      <c r="R8" s="63" t="s">
        <v>6</v>
      </c>
      <c r="S8" s="64"/>
      <c r="T8" s="64"/>
      <c r="U8" s="65"/>
      <c r="V8" s="63" t="s">
        <v>7</v>
      </c>
      <c r="W8" s="64"/>
      <c r="X8" s="64"/>
      <c r="Y8" s="65"/>
      <c r="Z8" s="63" t="s">
        <v>8</v>
      </c>
      <c r="AA8" s="64"/>
      <c r="AB8" s="64"/>
      <c r="AC8" s="65"/>
      <c r="AD8" s="63" t="s">
        <v>41</v>
      </c>
      <c r="AE8" s="64"/>
      <c r="AF8" s="64"/>
      <c r="AG8" s="65"/>
      <c r="AH8" s="63" t="s">
        <v>6</v>
      </c>
      <c r="AI8" s="64"/>
      <c r="AJ8" s="64"/>
      <c r="AK8" s="64"/>
      <c r="AL8" s="63" t="s">
        <v>7</v>
      </c>
      <c r="AM8" s="64"/>
      <c r="AN8" s="64"/>
      <c r="AO8" s="65"/>
      <c r="AP8" s="63" t="s">
        <v>8</v>
      </c>
      <c r="AQ8" s="64"/>
      <c r="AR8" s="64"/>
      <c r="AS8" s="65"/>
      <c r="AT8" s="67" t="s">
        <v>40</v>
      </c>
      <c r="AU8" s="67"/>
      <c r="AV8" s="67"/>
      <c r="AW8" s="67"/>
    </row>
    <row r="9" spans="1:49" ht="39" customHeight="1" x14ac:dyDescent="0.2">
      <c r="A9" s="74"/>
      <c r="B9" s="22" t="s">
        <v>36</v>
      </c>
      <c r="C9" s="22" t="s">
        <v>37</v>
      </c>
      <c r="D9" s="22" t="s">
        <v>39</v>
      </c>
      <c r="E9" s="22" t="s">
        <v>38</v>
      </c>
      <c r="F9" s="22" t="s">
        <v>36</v>
      </c>
      <c r="G9" s="22" t="s">
        <v>37</v>
      </c>
      <c r="H9" s="22" t="s">
        <v>39</v>
      </c>
      <c r="I9" s="22" t="s">
        <v>38</v>
      </c>
      <c r="J9" s="22" t="s">
        <v>36</v>
      </c>
      <c r="K9" s="22" t="s">
        <v>37</v>
      </c>
      <c r="L9" s="22" t="s">
        <v>39</v>
      </c>
      <c r="M9" s="22" t="s">
        <v>38</v>
      </c>
      <c r="N9" s="22" t="s">
        <v>36</v>
      </c>
      <c r="O9" s="22" t="s">
        <v>37</v>
      </c>
      <c r="P9" s="22" t="s">
        <v>39</v>
      </c>
      <c r="Q9" s="22" t="s">
        <v>38</v>
      </c>
      <c r="R9" s="22" t="s">
        <v>36</v>
      </c>
      <c r="S9" s="22" t="s">
        <v>37</v>
      </c>
      <c r="T9" s="22" t="s">
        <v>39</v>
      </c>
      <c r="U9" s="22" t="s">
        <v>38</v>
      </c>
      <c r="V9" s="22" t="s">
        <v>36</v>
      </c>
      <c r="W9" s="22" t="s">
        <v>37</v>
      </c>
      <c r="X9" s="22" t="s">
        <v>39</v>
      </c>
      <c r="Y9" s="22" t="s">
        <v>38</v>
      </c>
      <c r="Z9" s="22" t="s">
        <v>36</v>
      </c>
      <c r="AA9" s="22" t="s">
        <v>37</v>
      </c>
      <c r="AB9" s="22" t="s">
        <v>39</v>
      </c>
      <c r="AC9" s="22" t="s">
        <v>38</v>
      </c>
      <c r="AD9" s="22" t="s">
        <v>36</v>
      </c>
      <c r="AE9" s="22" t="s">
        <v>37</v>
      </c>
      <c r="AF9" s="22" t="s">
        <v>39</v>
      </c>
      <c r="AG9" s="22" t="s">
        <v>38</v>
      </c>
      <c r="AH9" s="22" t="s">
        <v>36</v>
      </c>
      <c r="AI9" s="22" t="s">
        <v>37</v>
      </c>
      <c r="AJ9" s="22" t="s">
        <v>39</v>
      </c>
      <c r="AK9" s="22" t="s">
        <v>38</v>
      </c>
      <c r="AL9" s="22" t="s">
        <v>36</v>
      </c>
      <c r="AM9" s="22" t="s">
        <v>37</v>
      </c>
      <c r="AN9" s="22" t="s">
        <v>39</v>
      </c>
      <c r="AO9" s="22" t="s">
        <v>38</v>
      </c>
      <c r="AP9" s="22" t="s">
        <v>36</v>
      </c>
      <c r="AQ9" s="22" t="s">
        <v>37</v>
      </c>
      <c r="AR9" s="22" t="s">
        <v>39</v>
      </c>
      <c r="AS9" s="22" t="s">
        <v>38</v>
      </c>
      <c r="AT9" s="22" t="s">
        <v>36</v>
      </c>
      <c r="AU9" s="22" t="s">
        <v>37</v>
      </c>
      <c r="AV9" s="22" t="s">
        <v>39</v>
      </c>
      <c r="AW9" s="22" t="s">
        <v>38</v>
      </c>
    </row>
    <row r="10" spans="1:49" ht="21.75" customHeight="1" x14ac:dyDescent="0.2">
      <c r="A10" s="42" t="s">
        <v>5</v>
      </c>
      <c r="B10" s="43">
        <f>B11+B12+B13+B14+B15</f>
        <v>152615</v>
      </c>
      <c r="C10" s="43">
        <f t="shared" ref="C10:AC10" si="0">C11+C12+C13+C14+C15</f>
        <v>154583</v>
      </c>
      <c r="D10" s="43">
        <f t="shared" si="0"/>
        <v>64927</v>
      </c>
      <c r="E10" s="43">
        <f t="shared" si="0"/>
        <v>147752</v>
      </c>
      <c r="F10" s="43">
        <f t="shared" si="0"/>
        <v>8000</v>
      </c>
      <c r="G10" s="43">
        <f t="shared" si="0"/>
        <v>8000</v>
      </c>
      <c r="H10" s="43">
        <f t="shared" si="0"/>
        <v>1951</v>
      </c>
      <c r="I10" s="43">
        <f t="shared" si="0"/>
        <v>14831</v>
      </c>
      <c r="J10" s="43">
        <f t="shared" si="0"/>
        <v>0</v>
      </c>
      <c r="K10" s="43">
        <f t="shared" si="0"/>
        <v>0</v>
      </c>
      <c r="L10" s="43">
        <f t="shared" si="0"/>
        <v>0</v>
      </c>
      <c r="M10" s="43">
        <f t="shared" si="0"/>
        <v>0</v>
      </c>
      <c r="N10" s="43">
        <f>B10+F10+J10</f>
        <v>160615</v>
      </c>
      <c r="O10" s="43">
        <f>C10+G10+K10</f>
        <v>162583</v>
      </c>
      <c r="P10" s="43">
        <f t="shared" ref="P10:Q26" si="1">D10+H10+L10</f>
        <v>66878</v>
      </c>
      <c r="Q10" s="43">
        <f t="shared" si="1"/>
        <v>162583</v>
      </c>
      <c r="R10" s="43">
        <f t="shared" si="0"/>
        <v>276823</v>
      </c>
      <c r="S10" s="43">
        <f t="shared" si="0"/>
        <v>288879</v>
      </c>
      <c r="T10" s="43">
        <f t="shared" si="0"/>
        <v>118725</v>
      </c>
      <c r="U10" s="43">
        <f t="shared" si="0"/>
        <v>288952</v>
      </c>
      <c r="V10" s="43">
        <f t="shared" si="0"/>
        <v>0</v>
      </c>
      <c r="W10" s="43">
        <f t="shared" si="0"/>
        <v>0</v>
      </c>
      <c r="X10" s="43">
        <f t="shared" si="0"/>
        <v>0</v>
      </c>
      <c r="Y10" s="43">
        <f t="shared" si="0"/>
        <v>0</v>
      </c>
      <c r="Z10" s="43">
        <f t="shared" si="0"/>
        <v>15514</v>
      </c>
      <c r="AA10" s="43">
        <f t="shared" si="0"/>
        <v>15364</v>
      </c>
      <c r="AB10" s="43">
        <f t="shared" si="0"/>
        <v>11705</v>
      </c>
      <c r="AC10" s="43">
        <f t="shared" si="0"/>
        <v>15291</v>
      </c>
      <c r="AD10" s="43">
        <f>R10+V10+Z10</f>
        <v>292337</v>
      </c>
      <c r="AE10" s="43">
        <f>S10+W10+AA10</f>
        <v>304243</v>
      </c>
      <c r="AF10" s="43">
        <f t="shared" ref="AF10:AG26" si="2">T10+X10+AB10</f>
        <v>130430</v>
      </c>
      <c r="AG10" s="43">
        <f t="shared" si="2"/>
        <v>304243</v>
      </c>
      <c r="AH10" s="61">
        <f>B10+R10</f>
        <v>429438</v>
      </c>
      <c r="AI10" s="61">
        <f>C10+S10</f>
        <v>443462</v>
      </c>
      <c r="AJ10" s="61">
        <f t="shared" ref="AJ10:AK26" si="3">D10+T10</f>
        <v>183652</v>
      </c>
      <c r="AK10" s="61">
        <f t="shared" si="3"/>
        <v>436704</v>
      </c>
      <c r="AL10" s="61">
        <f t="shared" ref="AL10:AL27" si="4">F10+V10</f>
        <v>8000</v>
      </c>
      <c r="AM10" s="61">
        <f t="shared" ref="AM10:AM27" si="5">G10+W10</f>
        <v>8000</v>
      </c>
      <c r="AN10" s="61">
        <f t="shared" ref="AN10:AN47" si="6">H10+X10</f>
        <v>1951</v>
      </c>
      <c r="AO10" s="61">
        <f t="shared" ref="AO10:AO47" si="7">I10+Y10</f>
        <v>14831</v>
      </c>
      <c r="AP10" s="61">
        <f t="shared" ref="AP10:AP27" si="8">J10+Z10</f>
        <v>15514</v>
      </c>
      <c r="AQ10" s="61">
        <f t="shared" ref="AQ10:AQ27" si="9">K10+AA10</f>
        <v>15364</v>
      </c>
      <c r="AR10" s="61">
        <f t="shared" ref="AR10:AR47" si="10">L10+AB10</f>
        <v>11705</v>
      </c>
      <c r="AS10" s="61">
        <f t="shared" ref="AS10:AS47" si="11">M10+AC10</f>
        <v>15291</v>
      </c>
      <c r="AT10" s="61">
        <f t="shared" ref="AT10:AT27" si="12">N10+AD10</f>
        <v>452952</v>
      </c>
      <c r="AU10" s="61">
        <f t="shared" ref="AU10:AU44" si="13">O10+AE10</f>
        <v>466826</v>
      </c>
      <c r="AV10" s="61">
        <f t="shared" ref="AV10:AW26" si="14">P10+AF10</f>
        <v>197308</v>
      </c>
      <c r="AW10" s="61">
        <f t="shared" si="14"/>
        <v>466826</v>
      </c>
    </row>
    <row r="11" spans="1:49" ht="24" customHeight="1" x14ac:dyDescent="0.2">
      <c r="A11" s="4" t="s">
        <v>16</v>
      </c>
      <c r="B11" s="25">
        <v>64781</v>
      </c>
      <c r="C11" s="25">
        <v>64781</v>
      </c>
      <c r="D11" s="25">
        <v>34751</v>
      </c>
      <c r="E11" s="25">
        <v>64781</v>
      </c>
      <c r="F11" s="4"/>
      <c r="G11" s="4"/>
      <c r="H11" s="4"/>
      <c r="I11" s="4"/>
      <c r="J11" s="4"/>
      <c r="K11" s="4"/>
      <c r="L11" s="4"/>
      <c r="M11" s="4"/>
      <c r="N11" s="49">
        <f>B11+F11+J11</f>
        <v>64781</v>
      </c>
      <c r="O11" s="49">
        <f>C11+G11+K11</f>
        <v>64781</v>
      </c>
      <c r="P11" s="43">
        <f t="shared" si="1"/>
        <v>34751</v>
      </c>
      <c r="Q11" s="43">
        <f t="shared" si="1"/>
        <v>64781</v>
      </c>
      <c r="R11" s="31">
        <v>174192</v>
      </c>
      <c r="S11" s="31">
        <v>174248</v>
      </c>
      <c r="T11" s="31">
        <v>79480</v>
      </c>
      <c r="U11" s="31">
        <v>174248</v>
      </c>
      <c r="V11" s="5"/>
      <c r="W11" s="5"/>
      <c r="X11" s="5"/>
      <c r="Y11" s="5"/>
      <c r="Z11" s="25"/>
      <c r="AA11" s="25"/>
      <c r="AB11" s="25"/>
      <c r="AC11" s="25"/>
      <c r="AD11" s="53">
        <f>R11+V11+Z11</f>
        <v>174192</v>
      </c>
      <c r="AE11" s="53">
        <f>S11+W11+AA11</f>
        <v>174248</v>
      </c>
      <c r="AF11" s="43">
        <f t="shared" si="2"/>
        <v>79480</v>
      </c>
      <c r="AG11" s="43">
        <f t="shared" si="2"/>
        <v>174248</v>
      </c>
      <c r="AH11" s="28">
        <f t="shared" ref="AH11:AH46" si="15">B11+R11</f>
        <v>238973</v>
      </c>
      <c r="AI11" s="28">
        <f t="shared" ref="AI11:AK27" si="16">C11+S11</f>
        <v>239029</v>
      </c>
      <c r="AJ11" s="61">
        <f t="shared" si="3"/>
        <v>114231</v>
      </c>
      <c r="AK11" s="61">
        <f t="shared" si="3"/>
        <v>239029</v>
      </c>
      <c r="AL11" s="28">
        <f t="shared" si="4"/>
        <v>0</v>
      </c>
      <c r="AM11" s="28">
        <f t="shared" si="5"/>
        <v>0</v>
      </c>
      <c r="AN11" s="61">
        <f t="shared" si="6"/>
        <v>0</v>
      </c>
      <c r="AO11" s="61">
        <f t="shared" si="7"/>
        <v>0</v>
      </c>
      <c r="AP11" s="28">
        <f t="shared" si="8"/>
        <v>0</v>
      </c>
      <c r="AQ11" s="28">
        <f t="shared" si="9"/>
        <v>0</v>
      </c>
      <c r="AR11" s="61">
        <f t="shared" si="10"/>
        <v>0</v>
      </c>
      <c r="AS11" s="61">
        <f t="shared" si="11"/>
        <v>0</v>
      </c>
      <c r="AT11" s="44">
        <f t="shared" si="12"/>
        <v>238973</v>
      </c>
      <c r="AU11" s="44">
        <f t="shared" si="13"/>
        <v>239029</v>
      </c>
      <c r="AV11" s="61">
        <f t="shared" si="14"/>
        <v>114231</v>
      </c>
      <c r="AW11" s="61">
        <f t="shared" si="14"/>
        <v>239029</v>
      </c>
    </row>
    <row r="12" spans="1:49" ht="23.25" customHeight="1" x14ac:dyDescent="0.2">
      <c r="A12" s="7" t="s">
        <v>17</v>
      </c>
      <c r="B12" s="34">
        <v>14982</v>
      </c>
      <c r="C12" s="34">
        <v>14982</v>
      </c>
      <c r="D12" s="34">
        <v>8644</v>
      </c>
      <c r="E12" s="34">
        <v>14982</v>
      </c>
      <c r="F12" s="7"/>
      <c r="G12" s="7"/>
      <c r="H12" s="7"/>
      <c r="I12" s="7"/>
      <c r="J12" s="7"/>
      <c r="K12" s="7"/>
      <c r="L12" s="7"/>
      <c r="M12" s="7"/>
      <c r="N12" s="49">
        <f t="shared" ref="N12:N47" si="17">B12+F12+J12</f>
        <v>14982</v>
      </c>
      <c r="O12" s="49">
        <f t="shared" ref="O12:Q28" si="18">C12+G12+K12</f>
        <v>14982</v>
      </c>
      <c r="P12" s="43">
        <f t="shared" si="1"/>
        <v>8644</v>
      </c>
      <c r="Q12" s="43">
        <f t="shared" si="1"/>
        <v>14982</v>
      </c>
      <c r="R12" s="31">
        <v>52363</v>
      </c>
      <c r="S12" s="31">
        <v>52363</v>
      </c>
      <c r="T12" s="31">
        <v>21694</v>
      </c>
      <c r="U12" s="31">
        <v>52363</v>
      </c>
      <c r="V12" s="5"/>
      <c r="W12" s="5"/>
      <c r="X12" s="5"/>
      <c r="Y12" s="5"/>
      <c r="Z12" s="25"/>
      <c r="AA12" s="25"/>
      <c r="AB12" s="25"/>
      <c r="AC12" s="25"/>
      <c r="AD12" s="53">
        <f t="shared" ref="AD12:AD22" si="19">R12+V12+Z12</f>
        <v>52363</v>
      </c>
      <c r="AE12" s="53">
        <f t="shared" ref="AE12:AE22" si="20">S12+W12+AA12</f>
        <v>52363</v>
      </c>
      <c r="AF12" s="43">
        <f t="shared" si="2"/>
        <v>21694</v>
      </c>
      <c r="AG12" s="43">
        <f t="shared" si="2"/>
        <v>52363</v>
      </c>
      <c r="AH12" s="28">
        <f t="shared" si="15"/>
        <v>67345</v>
      </c>
      <c r="AI12" s="28">
        <f t="shared" si="16"/>
        <v>67345</v>
      </c>
      <c r="AJ12" s="61">
        <f t="shared" si="3"/>
        <v>30338</v>
      </c>
      <c r="AK12" s="61">
        <f t="shared" si="3"/>
        <v>67345</v>
      </c>
      <c r="AL12" s="28">
        <f t="shared" si="4"/>
        <v>0</v>
      </c>
      <c r="AM12" s="28">
        <f t="shared" si="5"/>
        <v>0</v>
      </c>
      <c r="AN12" s="61">
        <f t="shared" si="6"/>
        <v>0</v>
      </c>
      <c r="AO12" s="61">
        <f t="shared" si="7"/>
        <v>0</v>
      </c>
      <c r="AP12" s="28">
        <f t="shared" si="8"/>
        <v>0</v>
      </c>
      <c r="AQ12" s="28">
        <f t="shared" si="9"/>
        <v>0</v>
      </c>
      <c r="AR12" s="61">
        <f t="shared" si="10"/>
        <v>0</v>
      </c>
      <c r="AS12" s="61">
        <f t="shared" si="11"/>
        <v>0</v>
      </c>
      <c r="AT12" s="44">
        <f t="shared" si="12"/>
        <v>67345</v>
      </c>
      <c r="AU12" s="44">
        <f t="shared" si="13"/>
        <v>67345</v>
      </c>
      <c r="AV12" s="61">
        <f t="shared" si="14"/>
        <v>30338</v>
      </c>
      <c r="AW12" s="61">
        <f t="shared" si="14"/>
        <v>67345</v>
      </c>
    </row>
    <row r="13" spans="1:49" ht="20.25" customHeight="1" x14ac:dyDescent="0.2">
      <c r="A13" s="4" t="s">
        <v>18</v>
      </c>
      <c r="B13" s="25">
        <v>62852</v>
      </c>
      <c r="C13" s="25">
        <v>64820</v>
      </c>
      <c r="D13" s="25">
        <v>21532</v>
      </c>
      <c r="E13" s="25">
        <v>57989</v>
      </c>
      <c r="F13" s="4"/>
      <c r="G13" s="4"/>
      <c r="H13" s="4"/>
      <c r="I13" s="4"/>
      <c r="J13" s="4"/>
      <c r="K13" s="4"/>
      <c r="L13" s="4"/>
      <c r="M13" s="4"/>
      <c r="N13" s="49">
        <f t="shared" si="17"/>
        <v>62852</v>
      </c>
      <c r="O13" s="49">
        <f>C13+G13+K13</f>
        <v>64820</v>
      </c>
      <c r="P13" s="43">
        <f t="shared" si="1"/>
        <v>21532</v>
      </c>
      <c r="Q13" s="43">
        <f t="shared" si="1"/>
        <v>57989</v>
      </c>
      <c r="R13" s="31">
        <v>50268</v>
      </c>
      <c r="S13" s="31">
        <v>62268</v>
      </c>
      <c r="T13" s="31">
        <v>17478</v>
      </c>
      <c r="U13" s="31">
        <v>62268</v>
      </c>
      <c r="V13" s="5"/>
      <c r="W13" s="5"/>
      <c r="X13" s="5"/>
      <c r="Y13" s="5"/>
      <c r="Z13" s="25"/>
      <c r="AA13" s="25"/>
      <c r="AB13" s="25"/>
      <c r="AC13" s="25"/>
      <c r="AD13" s="53">
        <f t="shared" si="19"/>
        <v>50268</v>
      </c>
      <c r="AE13" s="53">
        <f t="shared" si="20"/>
        <v>62268</v>
      </c>
      <c r="AF13" s="43">
        <f t="shared" si="2"/>
        <v>17478</v>
      </c>
      <c r="AG13" s="43">
        <f t="shared" si="2"/>
        <v>62268</v>
      </c>
      <c r="AH13" s="28">
        <f t="shared" si="15"/>
        <v>113120</v>
      </c>
      <c r="AI13" s="28">
        <f t="shared" si="16"/>
        <v>127088</v>
      </c>
      <c r="AJ13" s="61">
        <f t="shared" si="3"/>
        <v>39010</v>
      </c>
      <c r="AK13" s="61">
        <f t="shared" si="3"/>
        <v>120257</v>
      </c>
      <c r="AL13" s="28">
        <f t="shared" si="4"/>
        <v>0</v>
      </c>
      <c r="AM13" s="28">
        <f t="shared" si="5"/>
        <v>0</v>
      </c>
      <c r="AN13" s="61">
        <f t="shared" si="6"/>
        <v>0</v>
      </c>
      <c r="AO13" s="61">
        <f t="shared" si="7"/>
        <v>0</v>
      </c>
      <c r="AP13" s="28">
        <f t="shared" si="8"/>
        <v>0</v>
      </c>
      <c r="AQ13" s="28">
        <f t="shared" si="9"/>
        <v>0</v>
      </c>
      <c r="AR13" s="61">
        <f t="shared" si="10"/>
        <v>0</v>
      </c>
      <c r="AS13" s="61">
        <f t="shared" si="11"/>
        <v>0</v>
      </c>
      <c r="AT13" s="44">
        <f t="shared" si="12"/>
        <v>113120</v>
      </c>
      <c r="AU13" s="44">
        <f t="shared" si="13"/>
        <v>127088</v>
      </c>
      <c r="AV13" s="61">
        <f t="shared" si="14"/>
        <v>39010</v>
      </c>
      <c r="AW13" s="61">
        <f t="shared" si="14"/>
        <v>120257</v>
      </c>
    </row>
    <row r="14" spans="1:49" ht="21.75" customHeight="1" x14ac:dyDescent="0.2">
      <c r="A14" s="8" t="s">
        <v>19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49">
        <f t="shared" si="17"/>
        <v>0</v>
      </c>
      <c r="O14" s="49">
        <f t="shared" si="18"/>
        <v>0</v>
      </c>
      <c r="P14" s="43">
        <f t="shared" si="1"/>
        <v>0</v>
      </c>
      <c r="Q14" s="43">
        <f t="shared" si="1"/>
        <v>0</v>
      </c>
      <c r="R14" s="6">
        <v>0</v>
      </c>
      <c r="S14" s="6">
        <v>0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53">
        <f t="shared" si="19"/>
        <v>0</v>
      </c>
      <c r="AE14" s="53">
        <f t="shared" si="20"/>
        <v>0</v>
      </c>
      <c r="AF14" s="43">
        <f t="shared" si="2"/>
        <v>0</v>
      </c>
      <c r="AG14" s="43">
        <f t="shared" si="2"/>
        <v>0</v>
      </c>
      <c r="AH14" s="28">
        <f t="shared" si="15"/>
        <v>0</v>
      </c>
      <c r="AI14" s="28">
        <f t="shared" si="16"/>
        <v>0</v>
      </c>
      <c r="AJ14" s="61">
        <f t="shared" si="3"/>
        <v>0</v>
      </c>
      <c r="AK14" s="61">
        <f t="shared" si="3"/>
        <v>0</v>
      </c>
      <c r="AL14" s="28">
        <f t="shared" si="4"/>
        <v>0</v>
      </c>
      <c r="AM14" s="28">
        <f t="shared" si="5"/>
        <v>0</v>
      </c>
      <c r="AN14" s="61">
        <f t="shared" si="6"/>
        <v>0</v>
      </c>
      <c r="AO14" s="61">
        <f t="shared" si="7"/>
        <v>0</v>
      </c>
      <c r="AP14" s="28">
        <f t="shared" si="8"/>
        <v>0</v>
      </c>
      <c r="AQ14" s="28">
        <f t="shared" si="9"/>
        <v>0</v>
      </c>
      <c r="AR14" s="61">
        <f t="shared" si="10"/>
        <v>0</v>
      </c>
      <c r="AS14" s="61">
        <f t="shared" si="11"/>
        <v>0</v>
      </c>
      <c r="AT14" s="44">
        <f t="shared" si="12"/>
        <v>0</v>
      </c>
      <c r="AU14" s="44">
        <f t="shared" si="13"/>
        <v>0</v>
      </c>
      <c r="AV14" s="61">
        <f t="shared" si="14"/>
        <v>0</v>
      </c>
      <c r="AW14" s="61">
        <f t="shared" si="14"/>
        <v>0</v>
      </c>
    </row>
    <row r="15" spans="1:49" ht="23.25" customHeight="1" x14ac:dyDescent="0.2">
      <c r="A15" s="4" t="s">
        <v>20</v>
      </c>
      <c r="B15" s="25">
        <f t="shared" ref="B15:M15" si="21">SUM(B16:B22)</f>
        <v>10000</v>
      </c>
      <c r="C15" s="25">
        <f t="shared" si="21"/>
        <v>10000</v>
      </c>
      <c r="D15" s="25">
        <f t="shared" si="21"/>
        <v>0</v>
      </c>
      <c r="E15" s="25">
        <f t="shared" si="21"/>
        <v>10000</v>
      </c>
      <c r="F15" s="25">
        <f t="shared" si="21"/>
        <v>8000</v>
      </c>
      <c r="G15" s="25">
        <f t="shared" si="21"/>
        <v>8000</v>
      </c>
      <c r="H15" s="25">
        <f t="shared" si="21"/>
        <v>1951</v>
      </c>
      <c r="I15" s="25">
        <f t="shared" si="21"/>
        <v>14831</v>
      </c>
      <c r="J15" s="25">
        <f t="shared" si="21"/>
        <v>0</v>
      </c>
      <c r="K15" s="25">
        <f t="shared" si="21"/>
        <v>0</v>
      </c>
      <c r="L15" s="25">
        <f t="shared" si="21"/>
        <v>0</v>
      </c>
      <c r="M15" s="25">
        <f t="shared" si="21"/>
        <v>0</v>
      </c>
      <c r="N15" s="62">
        <f t="shared" si="17"/>
        <v>18000</v>
      </c>
      <c r="O15" s="62">
        <f t="shared" si="18"/>
        <v>18000</v>
      </c>
      <c r="P15" s="43">
        <f t="shared" si="1"/>
        <v>1951</v>
      </c>
      <c r="Q15" s="43">
        <f t="shared" si="1"/>
        <v>24831</v>
      </c>
      <c r="R15" s="31">
        <f t="shared" ref="R15:AC15" si="22">SUM(R16:R22)</f>
        <v>0</v>
      </c>
      <c r="S15" s="31">
        <f t="shared" si="22"/>
        <v>0</v>
      </c>
      <c r="T15" s="31">
        <f t="shared" si="22"/>
        <v>73</v>
      </c>
      <c r="U15" s="31">
        <f t="shared" si="22"/>
        <v>73</v>
      </c>
      <c r="V15" s="31">
        <f t="shared" si="22"/>
        <v>0</v>
      </c>
      <c r="W15" s="31">
        <f t="shared" si="22"/>
        <v>0</v>
      </c>
      <c r="X15" s="31">
        <f t="shared" si="22"/>
        <v>0</v>
      </c>
      <c r="Y15" s="31">
        <f t="shared" si="22"/>
        <v>0</v>
      </c>
      <c r="Z15" s="31">
        <f t="shared" si="22"/>
        <v>15514</v>
      </c>
      <c r="AA15" s="31">
        <f t="shared" si="22"/>
        <v>15364</v>
      </c>
      <c r="AB15" s="31">
        <f t="shared" si="22"/>
        <v>11705</v>
      </c>
      <c r="AC15" s="31">
        <f t="shared" si="22"/>
        <v>15291</v>
      </c>
      <c r="AD15" s="53">
        <f t="shared" si="19"/>
        <v>15514</v>
      </c>
      <c r="AE15" s="53">
        <f t="shared" si="20"/>
        <v>15364</v>
      </c>
      <c r="AF15" s="43">
        <f t="shared" si="2"/>
        <v>11778</v>
      </c>
      <c r="AG15" s="43">
        <f t="shared" si="2"/>
        <v>15364</v>
      </c>
      <c r="AH15" s="28">
        <f t="shared" si="15"/>
        <v>10000</v>
      </c>
      <c r="AI15" s="28">
        <f t="shared" si="16"/>
        <v>10000</v>
      </c>
      <c r="AJ15" s="61">
        <f t="shared" si="3"/>
        <v>73</v>
      </c>
      <c r="AK15" s="61">
        <f t="shared" si="3"/>
        <v>10073</v>
      </c>
      <c r="AL15" s="28">
        <f t="shared" si="4"/>
        <v>8000</v>
      </c>
      <c r="AM15" s="28">
        <f t="shared" si="5"/>
        <v>8000</v>
      </c>
      <c r="AN15" s="61">
        <f t="shared" si="6"/>
        <v>1951</v>
      </c>
      <c r="AO15" s="61">
        <f t="shared" si="7"/>
        <v>14831</v>
      </c>
      <c r="AP15" s="28">
        <f t="shared" si="8"/>
        <v>15514</v>
      </c>
      <c r="AQ15" s="28">
        <f t="shared" si="9"/>
        <v>15364</v>
      </c>
      <c r="AR15" s="61">
        <f t="shared" si="10"/>
        <v>11705</v>
      </c>
      <c r="AS15" s="61">
        <f t="shared" si="11"/>
        <v>15291</v>
      </c>
      <c r="AT15" s="44">
        <f t="shared" si="12"/>
        <v>33514</v>
      </c>
      <c r="AU15" s="44">
        <f t="shared" si="13"/>
        <v>33364</v>
      </c>
      <c r="AV15" s="61">
        <f t="shared" si="14"/>
        <v>13729</v>
      </c>
      <c r="AW15" s="61">
        <f t="shared" si="14"/>
        <v>40195</v>
      </c>
    </row>
    <row r="16" spans="1:49" ht="21" customHeight="1" x14ac:dyDescent="0.2">
      <c r="A16" s="40" t="s">
        <v>43</v>
      </c>
      <c r="B16" s="25">
        <v>0</v>
      </c>
      <c r="C16" s="25">
        <v>0</v>
      </c>
      <c r="D16" s="25"/>
      <c r="E16" s="25"/>
      <c r="F16" s="25"/>
      <c r="G16" s="25"/>
      <c r="H16" s="25">
        <v>100</v>
      </c>
      <c r="I16" s="25">
        <v>6284</v>
      </c>
      <c r="J16" s="25"/>
      <c r="K16" s="25"/>
      <c r="L16" s="25"/>
      <c r="M16" s="25"/>
      <c r="N16" s="49">
        <f t="shared" si="17"/>
        <v>0</v>
      </c>
      <c r="O16" s="49">
        <f t="shared" si="18"/>
        <v>0</v>
      </c>
      <c r="P16" s="43">
        <f t="shared" si="1"/>
        <v>100</v>
      </c>
      <c r="Q16" s="43">
        <f t="shared" si="1"/>
        <v>6284</v>
      </c>
      <c r="R16" s="31">
        <v>0</v>
      </c>
      <c r="S16" s="31">
        <v>0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53">
        <f t="shared" si="19"/>
        <v>0</v>
      </c>
      <c r="AE16" s="53">
        <f t="shared" si="20"/>
        <v>0</v>
      </c>
      <c r="AF16" s="43">
        <f t="shared" si="2"/>
        <v>0</v>
      </c>
      <c r="AG16" s="43">
        <f t="shared" si="2"/>
        <v>0</v>
      </c>
      <c r="AH16" s="28">
        <f t="shared" si="15"/>
        <v>0</v>
      </c>
      <c r="AI16" s="28">
        <f t="shared" si="16"/>
        <v>0</v>
      </c>
      <c r="AJ16" s="61">
        <f t="shared" si="3"/>
        <v>0</v>
      </c>
      <c r="AK16" s="61">
        <f t="shared" si="3"/>
        <v>0</v>
      </c>
      <c r="AL16" s="28">
        <f t="shared" si="4"/>
        <v>0</v>
      </c>
      <c r="AM16" s="28">
        <f t="shared" si="5"/>
        <v>0</v>
      </c>
      <c r="AN16" s="61">
        <f t="shared" si="6"/>
        <v>100</v>
      </c>
      <c r="AO16" s="61">
        <f t="shared" si="7"/>
        <v>6284</v>
      </c>
      <c r="AP16" s="28">
        <f t="shared" si="8"/>
        <v>0</v>
      </c>
      <c r="AQ16" s="28">
        <f t="shared" si="9"/>
        <v>0</v>
      </c>
      <c r="AR16" s="61">
        <f t="shared" si="10"/>
        <v>0</v>
      </c>
      <c r="AS16" s="61">
        <f t="shared" si="11"/>
        <v>0</v>
      </c>
      <c r="AT16" s="44">
        <f t="shared" si="12"/>
        <v>0</v>
      </c>
      <c r="AU16" s="44">
        <f t="shared" si="13"/>
        <v>0</v>
      </c>
      <c r="AV16" s="61">
        <f t="shared" si="14"/>
        <v>100</v>
      </c>
      <c r="AW16" s="61">
        <f t="shared" si="14"/>
        <v>6284</v>
      </c>
    </row>
    <row r="17" spans="1:49" ht="21" customHeight="1" x14ac:dyDescent="0.2">
      <c r="A17" s="40" t="s">
        <v>44</v>
      </c>
      <c r="B17" s="25"/>
      <c r="C17" s="25"/>
      <c r="D17" s="25"/>
      <c r="E17" s="25"/>
      <c r="F17" s="25"/>
      <c r="G17" s="25"/>
      <c r="H17" s="25">
        <v>1</v>
      </c>
      <c r="I17" s="25">
        <v>1</v>
      </c>
      <c r="J17" s="25"/>
      <c r="K17" s="25"/>
      <c r="L17" s="25"/>
      <c r="M17" s="25"/>
      <c r="N17" s="49">
        <f t="shared" si="17"/>
        <v>0</v>
      </c>
      <c r="O17" s="49">
        <f t="shared" si="18"/>
        <v>0</v>
      </c>
      <c r="P17" s="43">
        <f t="shared" si="1"/>
        <v>1</v>
      </c>
      <c r="Q17" s="43">
        <f t="shared" si="1"/>
        <v>1</v>
      </c>
      <c r="R17" s="31"/>
      <c r="S17" s="31"/>
      <c r="T17" s="31">
        <v>73</v>
      </c>
      <c r="U17" s="31">
        <v>73</v>
      </c>
      <c r="V17" s="31"/>
      <c r="W17" s="31"/>
      <c r="X17" s="31"/>
      <c r="Y17" s="31"/>
      <c r="Z17" s="31"/>
      <c r="AA17" s="31"/>
      <c r="AB17" s="31"/>
      <c r="AC17" s="31"/>
      <c r="AD17" s="53">
        <f t="shared" si="19"/>
        <v>0</v>
      </c>
      <c r="AE17" s="53">
        <f t="shared" si="20"/>
        <v>0</v>
      </c>
      <c r="AF17" s="43">
        <f t="shared" si="2"/>
        <v>73</v>
      </c>
      <c r="AG17" s="43">
        <f t="shared" si="2"/>
        <v>73</v>
      </c>
      <c r="AH17" s="28">
        <f t="shared" si="15"/>
        <v>0</v>
      </c>
      <c r="AI17" s="28">
        <f t="shared" si="16"/>
        <v>0</v>
      </c>
      <c r="AJ17" s="61">
        <f t="shared" si="3"/>
        <v>73</v>
      </c>
      <c r="AK17" s="61">
        <f t="shared" si="3"/>
        <v>73</v>
      </c>
      <c r="AL17" s="28">
        <f t="shared" si="4"/>
        <v>0</v>
      </c>
      <c r="AM17" s="28">
        <f t="shared" si="5"/>
        <v>0</v>
      </c>
      <c r="AN17" s="61">
        <f t="shared" si="6"/>
        <v>1</v>
      </c>
      <c r="AO17" s="61">
        <f t="shared" si="7"/>
        <v>1</v>
      </c>
      <c r="AP17" s="28">
        <f t="shared" si="8"/>
        <v>0</v>
      </c>
      <c r="AQ17" s="28">
        <f t="shared" si="9"/>
        <v>0</v>
      </c>
      <c r="AR17" s="61">
        <f t="shared" si="10"/>
        <v>0</v>
      </c>
      <c r="AS17" s="61">
        <f t="shared" si="11"/>
        <v>0</v>
      </c>
      <c r="AT17" s="44">
        <f t="shared" si="12"/>
        <v>0</v>
      </c>
      <c r="AU17" s="44">
        <f t="shared" si="13"/>
        <v>0</v>
      </c>
      <c r="AV17" s="61">
        <f t="shared" si="14"/>
        <v>74</v>
      </c>
      <c r="AW17" s="61">
        <f t="shared" si="14"/>
        <v>74</v>
      </c>
    </row>
    <row r="18" spans="1:49" ht="23.25" customHeight="1" x14ac:dyDescent="0.2">
      <c r="A18" s="23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9">
        <f t="shared" si="17"/>
        <v>0</v>
      </c>
      <c r="O18" s="49">
        <f t="shared" si="18"/>
        <v>0</v>
      </c>
      <c r="P18" s="43">
        <f t="shared" si="1"/>
        <v>0</v>
      </c>
      <c r="Q18" s="43">
        <f t="shared" si="1"/>
        <v>0</v>
      </c>
      <c r="R18" s="32"/>
      <c r="S18" s="32"/>
      <c r="T18" s="32"/>
      <c r="U18" s="32"/>
      <c r="V18" s="10"/>
      <c r="W18" s="10"/>
      <c r="X18" s="10"/>
      <c r="Y18" s="10"/>
      <c r="Z18" s="10"/>
      <c r="AA18" s="10"/>
      <c r="AB18" s="10"/>
      <c r="AC18" s="10"/>
      <c r="AD18" s="53">
        <f t="shared" si="19"/>
        <v>0</v>
      </c>
      <c r="AE18" s="53">
        <f t="shared" si="20"/>
        <v>0</v>
      </c>
      <c r="AF18" s="43">
        <f t="shared" si="2"/>
        <v>0</v>
      </c>
      <c r="AG18" s="43">
        <f t="shared" si="2"/>
        <v>0</v>
      </c>
      <c r="AH18" s="28">
        <f t="shared" si="15"/>
        <v>0</v>
      </c>
      <c r="AI18" s="28">
        <f t="shared" si="16"/>
        <v>0</v>
      </c>
      <c r="AJ18" s="61">
        <f t="shared" si="3"/>
        <v>0</v>
      </c>
      <c r="AK18" s="61">
        <f t="shared" si="3"/>
        <v>0</v>
      </c>
      <c r="AL18" s="28">
        <f t="shared" si="4"/>
        <v>0</v>
      </c>
      <c r="AM18" s="28">
        <f t="shared" si="5"/>
        <v>0</v>
      </c>
      <c r="AN18" s="61">
        <f t="shared" si="6"/>
        <v>0</v>
      </c>
      <c r="AO18" s="61">
        <f t="shared" si="7"/>
        <v>0</v>
      </c>
      <c r="AP18" s="28">
        <f t="shared" si="8"/>
        <v>0</v>
      </c>
      <c r="AQ18" s="28">
        <f t="shared" si="9"/>
        <v>0</v>
      </c>
      <c r="AR18" s="61">
        <f t="shared" si="10"/>
        <v>0</v>
      </c>
      <c r="AS18" s="61">
        <f t="shared" si="11"/>
        <v>0</v>
      </c>
      <c r="AT18" s="44">
        <f t="shared" si="12"/>
        <v>0</v>
      </c>
      <c r="AU18" s="44">
        <f t="shared" si="13"/>
        <v>0</v>
      </c>
      <c r="AV18" s="61">
        <f t="shared" si="14"/>
        <v>0</v>
      </c>
      <c r="AW18" s="61">
        <f t="shared" si="14"/>
        <v>0</v>
      </c>
    </row>
    <row r="19" spans="1:49" ht="25.5" customHeight="1" x14ac:dyDescent="0.2">
      <c r="A19" s="23" t="s">
        <v>32</v>
      </c>
      <c r="B19" s="36">
        <v>0</v>
      </c>
      <c r="C19" s="36">
        <v>0</v>
      </c>
      <c r="D19" s="36"/>
      <c r="E19" s="36"/>
      <c r="F19" s="36">
        <v>1500</v>
      </c>
      <c r="G19" s="36">
        <v>1500</v>
      </c>
      <c r="H19" s="36">
        <v>200</v>
      </c>
      <c r="I19" s="36">
        <v>1500</v>
      </c>
      <c r="J19" s="11"/>
      <c r="K19" s="11"/>
      <c r="L19" s="11"/>
      <c r="M19" s="11"/>
      <c r="N19" s="49">
        <f t="shared" si="17"/>
        <v>1500</v>
      </c>
      <c r="O19" s="49">
        <f t="shared" si="18"/>
        <v>1500</v>
      </c>
      <c r="P19" s="43">
        <f t="shared" si="1"/>
        <v>200</v>
      </c>
      <c r="Q19" s="43">
        <f t="shared" si="1"/>
        <v>1500</v>
      </c>
      <c r="R19" s="41">
        <v>0</v>
      </c>
      <c r="S19" s="41">
        <v>0</v>
      </c>
      <c r="T19" s="41"/>
      <c r="U19" s="41"/>
      <c r="V19" s="20"/>
      <c r="W19" s="20"/>
      <c r="X19" s="12"/>
      <c r="Y19" s="12"/>
      <c r="Z19" s="20">
        <v>15514</v>
      </c>
      <c r="AA19" s="41">
        <v>15364</v>
      </c>
      <c r="AB19" s="41">
        <v>11705</v>
      </c>
      <c r="AC19" s="41">
        <v>15291</v>
      </c>
      <c r="AD19" s="53">
        <f t="shared" si="19"/>
        <v>15514</v>
      </c>
      <c r="AE19" s="53">
        <f t="shared" si="20"/>
        <v>15364</v>
      </c>
      <c r="AF19" s="43">
        <f t="shared" si="2"/>
        <v>11705</v>
      </c>
      <c r="AG19" s="43">
        <f t="shared" si="2"/>
        <v>15291</v>
      </c>
      <c r="AH19" s="28">
        <f t="shared" si="15"/>
        <v>0</v>
      </c>
      <c r="AI19" s="28">
        <f t="shared" si="16"/>
        <v>0</v>
      </c>
      <c r="AJ19" s="61">
        <f t="shared" si="3"/>
        <v>0</v>
      </c>
      <c r="AK19" s="61">
        <f t="shared" si="3"/>
        <v>0</v>
      </c>
      <c r="AL19" s="28">
        <f t="shared" si="4"/>
        <v>1500</v>
      </c>
      <c r="AM19" s="28">
        <f t="shared" si="5"/>
        <v>1500</v>
      </c>
      <c r="AN19" s="61">
        <f t="shared" si="6"/>
        <v>200</v>
      </c>
      <c r="AO19" s="61">
        <f t="shared" si="7"/>
        <v>1500</v>
      </c>
      <c r="AP19" s="28">
        <f t="shared" si="8"/>
        <v>15514</v>
      </c>
      <c r="AQ19" s="28">
        <f t="shared" si="9"/>
        <v>15364</v>
      </c>
      <c r="AR19" s="61">
        <f t="shared" si="10"/>
        <v>11705</v>
      </c>
      <c r="AS19" s="61">
        <f t="shared" si="11"/>
        <v>15291</v>
      </c>
      <c r="AT19" s="44">
        <f t="shared" si="12"/>
        <v>17014</v>
      </c>
      <c r="AU19" s="44">
        <f t="shared" si="13"/>
        <v>16864</v>
      </c>
      <c r="AV19" s="61">
        <f t="shared" si="14"/>
        <v>11905</v>
      </c>
      <c r="AW19" s="61">
        <f t="shared" si="14"/>
        <v>16791</v>
      </c>
    </row>
    <row r="20" spans="1:49" ht="27.75" customHeight="1" x14ac:dyDescent="0.2">
      <c r="A20" s="23" t="s">
        <v>34</v>
      </c>
      <c r="B20" s="35">
        <v>7000</v>
      </c>
      <c r="C20" s="35">
        <v>7000</v>
      </c>
      <c r="D20" s="35">
        <v>0</v>
      </c>
      <c r="E20" s="35">
        <v>7000</v>
      </c>
      <c r="F20" s="37"/>
      <c r="G20" s="36"/>
      <c r="H20" s="36"/>
      <c r="I20" s="36"/>
      <c r="J20" s="13"/>
      <c r="K20" s="13"/>
      <c r="L20" s="13"/>
      <c r="M20" s="13"/>
      <c r="N20" s="49">
        <f t="shared" si="17"/>
        <v>7000</v>
      </c>
      <c r="O20" s="49">
        <f t="shared" si="18"/>
        <v>7000</v>
      </c>
      <c r="P20" s="43">
        <f t="shared" si="1"/>
        <v>0</v>
      </c>
      <c r="Q20" s="43">
        <f t="shared" si="1"/>
        <v>7000</v>
      </c>
      <c r="R20" s="41"/>
      <c r="S20" s="41"/>
      <c r="T20" s="41"/>
      <c r="U20" s="41"/>
      <c r="V20" s="14"/>
      <c r="W20" s="14"/>
      <c r="X20" s="14"/>
      <c r="Y20" s="14"/>
      <c r="Z20" s="14"/>
      <c r="AA20" s="14"/>
      <c r="AB20" s="14"/>
      <c r="AC20" s="14"/>
      <c r="AD20" s="53">
        <f t="shared" si="19"/>
        <v>0</v>
      </c>
      <c r="AE20" s="53">
        <f t="shared" si="20"/>
        <v>0</v>
      </c>
      <c r="AF20" s="43">
        <f t="shared" si="2"/>
        <v>0</v>
      </c>
      <c r="AG20" s="43">
        <f t="shared" si="2"/>
        <v>0</v>
      </c>
      <c r="AH20" s="28">
        <f t="shared" si="15"/>
        <v>7000</v>
      </c>
      <c r="AI20" s="28">
        <f t="shared" si="16"/>
        <v>7000</v>
      </c>
      <c r="AJ20" s="61">
        <f t="shared" si="3"/>
        <v>0</v>
      </c>
      <c r="AK20" s="61">
        <f t="shared" si="3"/>
        <v>7000</v>
      </c>
      <c r="AL20" s="28">
        <f t="shared" si="4"/>
        <v>0</v>
      </c>
      <c r="AM20" s="28">
        <f t="shared" si="5"/>
        <v>0</v>
      </c>
      <c r="AN20" s="61">
        <f t="shared" si="6"/>
        <v>0</v>
      </c>
      <c r="AO20" s="61">
        <f t="shared" si="7"/>
        <v>0</v>
      </c>
      <c r="AP20" s="28">
        <f t="shared" si="8"/>
        <v>0</v>
      </c>
      <c r="AQ20" s="28">
        <f t="shared" si="9"/>
        <v>0</v>
      </c>
      <c r="AR20" s="61">
        <f t="shared" si="10"/>
        <v>0</v>
      </c>
      <c r="AS20" s="61">
        <f t="shared" si="11"/>
        <v>0</v>
      </c>
      <c r="AT20" s="44">
        <f t="shared" si="12"/>
        <v>7000</v>
      </c>
      <c r="AU20" s="44">
        <f t="shared" si="13"/>
        <v>7000</v>
      </c>
      <c r="AV20" s="61">
        <f t="shared" si="14"/>
        <v>0</v>
      </c>
      <c r="AW20" s="61">
        <f t="shared" si="14"/>
        <v>7000</v>
      </c>
    </row>
    <row r="21" spans="1:49" ht="26.25" customHeight="1" x14ac:dyDescent="0.2">
      <c r="A21" s="23" t="s">
        <v>35</v>
      </c>
      <c r="B21" s="35">
        <v>3000</v>
      </c>
      <c r="C21" s="35">
        <v>3000</v>
      </c>
      <c r="D21" s="35">
        <v>0</v>
      </c>
      <c r="E21" s="35">
        <v>3000</v>
      </c>
      <c r="F21" s="38">
        <v>3500</v>
      </c>
      <c r="G21" s="38">
        <v>3500</v>
      </c>
      <c r="H21" s="38">
        <v>1650</v>
      </c>
      <c r="I21" s="38">
        <v>4046</v>
      </c>
      <c r="J21" s="8"/>
      <c r="K21" s="8"/>
      <c r="L21" s="8"/>
      <c r="M21" s="8"/>
      <c r="N21" s="49">
        <f t="shared" si="17"/>
        <v>6500</v>
      </c>
      <c r="O21" s="49">
        <f t="shared" si="18"/>
        <v>6500</v>
      </c>
      <c r="P21" s="43">
        <f t="shared" si="1"/>
        <v>1650</v>
      </c>
      <c r="Q21" s="43">
        <f t="shared" si="1"/>
        <v>7046</v>
      </c>
      <c r="R21" s="41">
        <v>0</v>
      </c>
      <c r="S21" s="41">
        <v>0</v>
      </c>
      <c r="T21" s="41"/>
      <c r="U21" s="41"/>
      <c r="V21" s="14"/>
      <c r="W21" s="14"/>
      <c r="X21" s="14"/>
      <c r="Y21" s="14"/>
      <c r="Z21" s="14"/>
      <c r="AA21" s="14"/>
      <c r="AB21" s="14"/>
      <c r="AC21" s="14"/>
      <c r="AD21" s="53">
        <f t="shared" si="19"/>
        <v>0</v>
      </c>
      <c r="AE21" s="53">
        <f t="shared" si="20"/>
        <v>0</v>
      </c>
      <c r="AF21" s="43">
        <f t="shared" si="2"/>
        <v>0</v>
      </c>
      <c r="AG21" s="43">
        <f t="shared" si="2"/>
        <v>0</v>
      </c>
      <c r="AH21" s="28">
        <f t="shared" si="15"/>
        <v>3000</v>
      </c>
      <c r="AI21" s="28">
        <f t="shared" si="16"/>
        <v>3000</v>
      </c>
      <c r="AJ21" s="61">
        <f t="shared" si="3"/>
        <v>0</v>
      </c>
      <c r="AK21" s="61">
        <f t="shared" si="3"/>
        <v>3000</v>
      </c>
      <c r="AL21" s="28">
        <f t="shared" si="4"/>
        <v>3500</v>
      </c>
      <c r="AM21" s="28">
        <f t="shared" si="5"/>
        <v>3500</v>
      </c>
      <c r="AN21" s="61">
        <f t="shared" si="6"/>
        <v>1650</v>
      </c>
      <c r="AO21" s="61">
        <f t="shared" si="7"/>
        <v>4046</v>
      </c>
      <c r="AP21" s="28">
        <f t="shared" si="8"/>
        <v>0</v>
      </c>
      <c r="AQ21" s="28">
        <f t="shared" si="9"/>
        <v>0</v>
      </c>
      <c r="AR21" s="61">
        <f t="shared" si="10"/>
        <v>0</v>
      </c>
      <c r="AS21" s="61">
        <f t="shared" si="11"/>
        <v>0</v>
      </c>
      <c r="AT21" s="44">
        <f t="shared" si="12"/>
        <v>6500</v>
      </c>
      <c r="AU21" s="44">
        <f t="shared" si="13"/>
        <v>6500</v>
      </c>
      <c r="AV21" s="61">
        <f t="shared" si="14"/>
        <v>1650</v>
      </c>
      <c r="AW21" s="61">
        <f t="shared" si="14"/>
        <v>7046</v>
      </c>
    </row>
    <row r="22" spans="1:49" ht="13.5" customHeight="1" x14ac:dyDescent="0.2">
      <c r="A22" s="24" t="s">
        <v>33</v>
      </c>
      <c r="B22" s="8"/>
      <c r="C22" s="8"/>
      <c r="D22" s="8"/>
      <c r="E22" s="8"/>
      <c r="F22" s="38">
        <v>3000</v>
      </c>
      <c r="G22" s="38">
        <v>3000</v>
      </c>
      <c r="H22" s="38">
        <v>0</v>
      </c>
      <c r="I22" s="38">
        <v>3000</v>
      </c>
      <c r="J22" s="8"/>
      <c r="K22" s="8"/>
      <c r="L22" s="8"/>
      <c r="M22" s="8"/>
      <c r="N22" s="49">
        <f t="shared" si="17"/>
        <v>3000</v>
      </c>
      <c r="O22" s="49">
        <f t="shared" si="18"/>
        <v>3000</v>
      </c>
      <c r="P22" s="43">
        <f t="shared" si="1"/>
        <v>0</v>
      </c>
      <c r="Q22" s="43">
        <f t="shared" si="1"/>
        <v>3000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53">
        <f t="shared" si="19"/>
        <v>0</v>
      </c>
      <c r="AE22" s="53">
        <f t="shared" si="20"/>
        <v>0</v>
      </c>
      <c r="AF22" s="43">
        <f t="shared" si="2"/>
        <v>0</v>
      </c>
      <c r="AG22" s="43">
        <f t="shared" si="2"/>
        <v>0</v>
      </c>
      <c r="AH22" s="28">
        <f t="shared" si="15"/>
        <v>0</v>
      </c>
      <c r="AI22" s="28">
        <f t="shared" si="16"/>
        <v>0</v>
      </c>
      <c r="AJ22" s="61">
        <f t="shared" si="3"/>
        <v>0</v>
      </c>
      <c r="AK22" s="61">
        <f t="shared" si="3"/>
        <v>0</v>
      </c>
      <c r="AL22" s="28">
        <f t="shared" si="4"/>
        <v>3000</v>
      </c>
      <c r="AM22" s="28">
        <f t="shared" si="5"/>
        <v>3000</v>
      </c>
      <c r="AN22" s="61">
        <f t="shared" si="6"/>
        <v>0</v>
      </c>
      <c r="AO22" s="61">
        <f t="shared" si="7"/>
        <v>3000</v>
      </c>
      <c r="AP22" s="28">
        <f t="shared" si="8"/>
        <v>0</v>
      </c>
      <c r="AQ22" s="28">
        <f t="shared" si="9"/>
        <v>0</v>
      </c>
      <c r="AR22" s="61">
        <f t="shared" si="10"/>
        <v>0</v>
      </c>
      <c r="AS22" s="61">
        <f t="shared" si="11"/>
        <v>0</v>
      </c>
      <c r="AT22" s="44">
        <f t="shared" si="12"/>
        <v>3000</v>
      </c>
      <c r="AU22" s="44">
        <f t="shared" si="13"/>
        <v>3000</v>
      </c>
      <c r="AV22" s="61">
        <f t="shared" si="14"/>
        <v>0</v>
      </c>
      <c r="AW22" s="61">
        <f t="shared" si="14"/>
        <v>3000</v>
      </c>
    </row>
    <row r="23" spans="1:49" ht="21" customHeight="1" x14ac:dyDescent="0.2">
      <c r="A23" s="45" t="s">
        <v>11</v>
      </c>
      <c r="B23" s="46">
        <f t="shared" ref="B23:M23" si="23">SUM(B24:B27)</f>
        <v>253523</v>
      </c>
      <c r="C23" s="46">
        <f t="shared" si="23"/>
        <v>266303</v>
      </c>
      <c r="D23" s="46">
        <f t="shared" si="23"/>
        <v>137496</v>
      </c>
      <c r="E23" s="46">
        <f t="shared" si="23"/>
        <v>266303</v>
      </c>
      <c r="F23" s="46">
        <f t="shared" si="23"/>
        <v>0</v>
      </c>
      <c r="G23" s="46">
        <f t="shared" si="23"/>
        <v>0</v>
      </c>
      <c r="H23" s="46">
        <f t="shared" si="23"/>
        <v>0</v>
      </c>
      <c r="I23" s="46">
        <f t="shared" si="23"/>
        <v>0</v>
      </c>
      <c r="J23" s="46">
        <f t="shared" si="23"/>
        <v>0</v>
      </c>
      <c r="K23" s="46">
        <f t="shared" si="23"/>
        <v>0</v>
      </c>
      <c r="L23" s="46">
        <f t="shared" si="23"/>
        <v>0</v>
      </c>
      <c r="M23" s="46">
        <f t="shared" si="23"/>
        <v>0</v>
      </c>
      <c r="N23" s="47">
        <f t="shared" si="17"/>
        <v>253523</v>
      </c>
      <c r="O23" s="47">
        <f>C23+G23+K23</f>
        <v>266303</v>
      </c>
      <c r="P23" s="43">
        <f t="shared" si="1"/>
        <v>137496</v>
      </c>
      <c r="Q23" s="43">
        <f t="shared" si="1"/>
        <v>266303</v>
      </c>
      <c r="R23" s="46">
        <f t="shared" ref="R23:AE23" si="24">SUM(R24:R27)</f>
        <v>0</v>
      </c>
      <c r="S23" s="46">
        <f t="shared" si="24"/>
        <v>0</v>
      </c>
      <c r="T23" s="46">
        <f t="shared" si="24"/>
        <v>0</v>
      </c>
      <c r="U23" s="46">
        <f t="shared" si="24"/>
        <v>0</v>
      </c>
      <c r="V23" s="46">
        <f t="shared" si="24"/>
        <v>0</v>
      </c>
      <c r="W23" s="46">
        <f t="shared" si="24"/>
        <v>0</v>
      </c>
      <c r="X23" s="46">
        <f t="shared" si="24"/>
        <v>0</v>
      </c>
      <c r="Y23" s="46">
        <f t="shared" si="24"/>
        <v>0</v>
      </c>
      <c r="Z23" s="46">
        <f t="shared" si="24"/>
        <v>0</v>
      </c>
      <c r="AA23" s="46">
        <f t="shared" si="24"/>
        <v>0</v>
      </c>
      <c r="AB23" s="46">
        <f t="shared" si="24"/>
        <v>0</v>
      </c>
      <c r="AC23" s="46">
        <f t="shared" si="24"/>
        <v>0</v>
      </c>
      <c r="AD23" s="46">
        <f t="shared" si="24"/>
        <v>0</v>
      </c>
      <c r="AE23" s="46">
        <f t="shared" si="24"/>
        <v>0</v>
      </c>
      <c r="AF23" s="43">
        <f t="shared" si="2"/>
        <v>0</v>
      </c>
      <c r="AG23" s="43">
        <f t="shared" si="2"/>
        <v>0</v>
      </c>
      <c r="AH23" s="44">
        <f t="shared" si="15"/>
        <v>253523</v>
      </c>
      <c r="AI23" s="44">
        <f t="shared" si="16"/>
        <v>266303</v>
      </c>
      <c r="AJ23" s="61">
        <f t="shared" si="3"/>
        <v>137496</v>
      </c>
      <c r="AK23" s="61">
        <f t="shared" si="3"/>
        <v>266303</v>
      </c>
      <c r="AL23" s="44">
        <f t="shared" si="4"/>
        <v>0</v>
      </c>
      <c r="AM23" s="44">
        <f t="shared" si="5"/>
        <v>0</v>
      </c>
      <c r="AN23" s="61">
        <f t="shared" si="6"/>
        <v>0</v>
      </c>
      <c r="AO23" s="61">
        <f t="shared" si="7"/>
        <v>0</v>
      </c>
      <c r="AP23" s="44">
        <f t="shared" si="8"/>
        <v>0</v>
      </c>
      <c r="AQ23" s="44">
        <f t="shared" si="9"/>
        <v>0</v>
      </c>
      <c r="AR23" s="61">
        <f t="shared" si="10"/>
        <v>0</v>
      </c>
      <c r="AS23" s="61">
        <f t="shared" si="11"/>
        <v>0</v>
      </c>
      <c r="AT23" s="44">
        <f t="shared" si="12"/>
        <v>253523</v>
      </c>
      <c r="AU23" s="44">
        <f t="shared" si="13"/>
        <v>266303</v>
      </c>
      <c r="AV23" s="61">
        <f t="shared" si="14"/>
        <v>137496</v>
      </c>
      <c r="AW23" s="61">
        <f t="shared" si="14"/>
        <v>266303</v>
      </c>
    </row>
    <row r="24" spans="1:49" ht="20.25" customHeight="1" x14ac:dyDescent="0.2">
      <c r="A24" s="19" t="s">
        <v>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49">
        <f t="shared" si="17"/>
        <v>0</v>
      </c>
      <c r="O24" s="49">
        <f t="shared" si="18"/>
        <v>0</v>
      </c>
      <c r="P24" s="43">
        <f t="shared" si="1"/>
        <v>0</v>
      </c>
      <c r="Q24" s="43">
        <f t="shared" si="1"/>
        <v>0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51"/>
      <c r="AE24" s="51"/>
      <c r="AF24" s="43">
        <f t="shared" si="2"/>
        <v>0</v>
      </c>
      <c r="AG24" s="43">
        <f t="shared" si="2"/>
        <v>0</v>
      </c>
      <c r="AH24" s="28">
        <f t="shared" si="15"/>
        <v>0</v>
      </c>
      <c r="AI24" s="28">
        <f t="shared" si="16"/>
        <v>0</v>
      </c>
      <c r="AJ24" s="61">
        <f t="shared" si="3"/>
        <v>0</v>
      </c>
      <c r="AK24" s="61">
        <f t="shared" si="3"/>
        <v>0</v>
      </c>
      <c r="AL24" s="28">
        <f t="shared" si="4"/>
        <v>0</v>
      </c>
      <c r="AM24" s="28">
        <f t="shared" si="5"/>
        <v>0</v>
      </c>
      <c r="AN24" s="61">
        <f t="shared" si="6"/>
        <v>0</v>
      </c>
      <c r="AO24" s="61">
        <f t="shared" si="7"/>
        <v>0</v>
      </c>
      <c r="AP24" s="28">
        <f t="shared" si="8"/>
        <v>0</v>
      </c>
      <c r="AQ24" s="28">
        <f t="shared" si="9"/>
        <v>0</v>
      </c>
      <c r="AR24" s="61">
        <f t="shared" si="10"/>
        <v>0</v>
      </c>
      <c r="AS24" s="61">
        <f t="shared" si="11"/>
        <v>0</v>
      </c>
      <c r="AT24" s="44">
        <f t="shared" si="12"/>
        <v>0</v>
      </c>
      <c r="AU24" s="44">
        <f t="shared" si="13"/>
        <v>0</v>
      </c>
      <c r="AV24" s="61">
        <f t="shared" si="14"/>
        <v>0</v>
      </c>
      <c r="AW24" s="61">
        <f t="shared" si="14"/>
        <v>0</v>
      </c>
    </row>
    <row r="25" spans="1:49" ht="21" customHeight="1" x14ac:dyDescent="0.2">
      <c r="A25" s="6" t="s">
        <v>42</v>
      </c>
      <c r="B25" s="8"/>
      <c r="C25" s="39">
        <v>12724</v>
      </c>
      <c r="D25" s="39">
        <v>12724</v>
      </c>
      <c r="E25" s="39">
        <v>12724</v>
      </c>
      <c r="F25" s="8"/>
      <c r="G25" s="8"/>
      <c r="H25" s="8"/>
      <c r="I25" s="8"/>
      <c r="J25" s="8"/>
      <c r="K25" s="8"/>
      <c r="L25" s="8"/>
      <c r="M25" s="8"/>
      <c r="N25" s="49">
        <f t="shared" si="17"/>
        <v>0</v>
      </c>
      <c r="O25" s="49">
        <f t="shared" si="18"/>
        <v>12724</v>
      </c>
      <c r="P25" s="43">
        <f t="shared" si="1"/>
        <v>12724</v>
      </c>
      <c r="Q25" s="43">
        <f t="shared" si="1"/>
        <v>12724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51"/>
      <c r="AE25" s="51"/>
      <c r="AF25" s="43">
        <f t="shared" si="2"/>
        <v>0</v>
      </c>
      <c r="AG25" s="43">
        <f t="shared" si="2"/>
        <v>0</v>
      </c>
      <c r="AH25" s="28">
        <f t="shared" si="15"/>
        <v>0</v>
      </c>
      <c r="AI25" s="28">
        <f t="shared" si="16"/>
        <v>12724</v>
      </c>
      <c r="AJ25" s="61">
        <f t="shared" si="3"/>
        <v>12724</v>
      </c>
      <c r="AK25" s="61">
        <f t="shared" si="3"/>
        <v>12724</v>
      </c>
      <c r="AL25" s="28">
        <f t="shared" si="4"/>
        <v>0</v>
      </c>
      <c r="AM25" s="28">
        <f t="shared" si="5"/>
        <v>0</v>
      </c>
      <c r="AN25" s="61">
        <f t="shared" si="6"/>
        <v>0</v>
      </c>
      <c r="AO25" s="61">
        <f t="shared" si="7"/>
        <v>0</v>
      </c>
      <c r="AP25" s="28">
        <f t="shared" si="8"/>
        <v>0</v>
      </c>
      <c r="AQ25" s="28">
        <f t="shared" si="9"/>
        <v>0</v>
      </c>
      <c r="AR25" s="61">
        <f t="shared" si="10"/>
        <v>0</v>
      </c>
      <c r="AS25" s="61">
        <f t="shared" si="11"/>
        <v>0</v>
      </c>
      <c r="AT25" s="44">
        <f t="shared" si="12"/>
        <v>0</v>
      </c>
      <c r="AU25" s="44">
        <f t="shared" si="13"/>
        <v>12724</v>
      </c>
      <c r="AV25" s="61">
        <f t="shared" si="14"/>
        <v>12724</v>
      </c>
      <c r="AW25" s="61">
        <f t="shared" si="14"/>
        <v>12724</v>
      </c>
    </row>
    <row r="26" spans="1:49" ht="22.5" customHeight="1" x14ac:dyDescent="0.2">
      <c r="A26" s="6" t="s">
        <v>24</v>
      </c>
      <c r="B26" s="33">
        <v>253523</v>
      </c>
      <c r="C26" s="39">
        <v>253579</v>
      </c>
      <c r="D26" s="39">
        <v>124772</v>
      </c>
      <c r="E26" s="39">
        <v>253579</v>
      </c>
      <c r="F26" s="8"/>
      <c r="G26" s="8"/>
      <c r="H26" s="8"/>
      <c r="I26" s="8"/>
      <c r="J26" s="8"/>
      <c r="K26" s="8"/>
      <c r="L26" s="8"/>
      <c r="M26" s="8"/>
      <c r="N26" s="49">
        <f t="shared" si="17"/>
        <v>253523</v>
      </c>
      <c r="O26" s="49">
        <f t="shared" si="18"/>
        <v>253579</v>
      </c>
      <c r="P26" s="43">
        <f t="shared" si="1"/>
        <v>124772</v>
      </c>
      <c r="Q26" s="43">
        <f t="shared" si="1"/>
        <v>253579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51"/>
      <c r="AE26" s="51"/>
      <c r="AF26" s="43">
        <f t="shared" si="2"/>
        <v>0</v>
      </c>
      <c r="AG26" s="43">
        <f t="shared" si="2"/>
        <v>0</v>
      </c>
      <c r="AH26" s="28">
        <f t="shared" si="15"/>
        <v>253523</v>
      </c>
      <c r="AI26" s="28">
        <f t="shared" si="16"/>
        <v>253579</v>
      </c>
      <c r="AJ26" s="61">
        <f t="shared" si="3"/>
        <v>124772</v>
      </c>
      <c r="AK26" s="61">
        <f t="shared" si="3"/>
        <v>253579</v>
      </c>
      <c r="AL26" s="28">
        <f t="shared" si="4"/>
        <v>0</v>
      </c>
      <c r="AM26" s="28">
        <f t="shared" si="5"/>
        <v>0</v>
      </c>
      <c r="AN26" s="61">
        <f t="shared" si="6"/>
        <v>0</v>
      </c>
      <c r="AO26" s="61">
        <f t="shared" si="7"/>
        <v>0</v>
      </c>
      <c r="AP26" s="28">
        <f t="shared" si="8"/>
        <v>0</v>
      </c>
      <c r="AQ26" s="28">
        <f t="shared" si="9"/>
        <v>0</v>
      </c>
      <c r="AR26" s="61">
        <f t="shared" si="10"/>
        <v>0</v>
      </c>
      <c r="AS26" s="61">
        <f t="shared" si="11"/>
        <v>0</v>
      </c>
      <c r="AT26" s="44">
        <f t="shared" si="12"/>
        <v>253523</v>
      </c>
      <c r="AU26" s="44">
        <f t="shared" si="13"/>
        <v>253579</v>
      </c>
      <c r="AV26" s="61">
        <f t="shared" si="14"/>
        <v>124772</v>
      </c>
      <c r="AW26" s="61">
        <f t="shared" si="14"/>
        <v>253579</v>
      </c>
    </row>
    <row r="27" spans="1:49" ht="18.75" customHeight="1" x14ac:dyDescent="0.2">
      <c r="A27" s="20" t="s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49">
        <f t="shared" si="17"/>
        <v>0</v>
      </c>
      <c r="O27" s="49">
        <f t="shared" si="18"/>
        <v>0</v>
      </c>
      <c r="P27" s="43">
        <f t="shared" si="18"/>
        <v>0</v>
      </c>
      <c r="Q27" s="43">
        <f t="shared" si="18"/>
        <v>0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51"/>
      <c r="AE27" s="51"/>
      <c r="AF27" s="43">
        <f t="shared" ref="AF27:AG47" si="25">T27+X27+AB27</f>
        <v>0</v>
      </c>
      <c r="AG27" s="43">
        <f t="shared" si="25"/>
        <v>0</v>
      </c>
      <c r="AH27" s="28">
        <f t="shared" si="15"/>
        <v>0</v>
      </c>
      <c r="AI27" s="28">
        <f t="shared" si="16"/>
        <v>0</v>
      </c>
      <c r="AJ27" s="61">
        <f t="shared" si="16"/>
        <v>0</v>
      </c>
      <c r="AK27" s="61">
        <f t="shared" si="16"/>
        <v>0</v>
      </c>
      <c r="AL27" s="28">
        <f t="shared" si="4"/>
        <v>0</v>
      </c>
      <c r="AM27" s="28">
        <f t="shared" si="5"/>
        <v>0</v>
      </c>
      <c r="AN27" s="61">
        <f t="shared" si="6"/>
        <v>0</v>
      </c>
      <c r="AO27" s="61">
        <f t="shared" si="7"/>
        <v>0</v>
      </c>
      <c r="AP27" s="28">
        <f t="shared" si="8"/>
        <v>0</v>
      </c>
      <c r="AQ27" s="28">
        <f t="shared" si="9"/>
        <v>0</v>
      </c>
      <c r="AR27" s="61">
        <f t="shared" si="10"/>
        <v>0</v>
      </c>
      <c r="AS27" s="61">
        <f t="shared" si="11"/>
        <v>0</v>
      </c>
      <c r="AT27" s="44">
        <f t="shared" si="12"/>
        <v>0</v>
      </c>
      <c r="AU27" s="44">
        <f t="shared" si="13"/>
        <v>0</v>
      </c>
      <c r="AV27" s="61">
        <f t="shared" ref="AV27:AW47" si="26">P27+AF27</f>
        <v>0</v>
      </c>
      <c r="AW27" s="61">
        <f t="shared" si="26"/>
        <v>0</v>
      </c>
    </row>
    <row r="28" spans="1:49" ht="24.75" customHeight="1" x14ac:dyDescent="0.2">
      <c r="A28" s="9" t="s">
        <v>9</v>
      </c>
      <c r="B28" s="27">
        <f t="shared" ref="B28:AE28" si="27">B10+B23</f>
        <v>406138</v>
      </c>
      <c r="C28" s="27">
        <f t="shared" si="27"/>
        <v>420886</v>
      </c>
      <c r="D28" s="27">
        <f t="shared" si="27"/>
        <v>202423</v>
      </c>
      <c r="E28" s="27">
        <f t="shared" si="27"/>
        <v>414055</v>
      </c>
      <c r="F28" s="27">
        <f t="shared" si="27"/>
        <v>8000</v>
      </c>
      <c r="G28" s="27">
        <f t="shared" si="27"/>
        <v>8000</v>
      </c>
      <c r="H28" s="27">
        <f t="shared" si="27"/>
        <v>1951</v>
      </c>
      <c r="I28" s="27">
        <f t="shared" si="27"/>
        <v>14831</v>
      </c>
      <c r="J28" s="27">
        <f t="shared" si="27"/>
        <v>0</v>
      </c>
      <c r="K28" s="27">
        <f t="shared" si="27"/>
        <v>0</v>
      </c>
      <c r="L28" s="27">
        <f t="shared" si="27"/>
        <v>0</v>
      </c>
      <c r="M28" s="27">
        <f t="shared" si="27"/>
        <v>0</v>
      </c>
      <c r="N28" s="47">
        <f t="shared" si="17"/>
        <v>414138</v>
      </c>
      <c r="O28" s="46">
        <f t="shared" si="27"/>
        <v>428886</v>
      </c>
      <c r="P28" s="43">
        <f t="shared" si="18"/>
        <v>204374</v>
      </c>
      <c r="Q28" s="43">
        <f t="shared" si="18"/>
        <v>428886</v>
      </c>
      <c r="R28" s="27">
        <f t="shared" si="27"/>
        <v>276823</v>
      </c>
      <c r="S28" s="27">
        <f t="shared" si="27"/>
        <v>288879</v>
      </c>
      <c r="T28" s="27">
        <f t="shared" si="27"/>
        <v>118725</v>
      </c>
      <c r="U28" s="27">
        <f t="shared" si="27"/>
        <v>288952</v>
      </c>
      <c r="V28" s="27">
        <f t="shared" si="27"/>
        <v>0</v>
      </c>
      <c r="W28" s="27">
        <f t="shared" si="27"/>
        <v>0</v>
      </c>
      <c r="X28" s="27">
        <f t="shared" si="27"/>
        <v>0</v>
      </c>
      <c r="Y28" s="27">
        <f t="shared" si="27"/>
        <v>0</v>
      </c>
      <c r="Z28" s="27">
        <f t="shared" si="27"/>
        <v>15514</v>
      </c>
      <c r="AA28" s="27">
        <f t="shared" si="27"/>
        <v>15364</v>
      </c>
      <c r="AB28" s="27">
        <f t="shared" si="27"/>
        <v>11705</v>
      </c>
      <c r="AC28" s="27">
        <f t="shared" si="27"/>
        <v>15291</v>
      </c>
      <c r="AD28" s="46">
        <f t="shared" si="27"/>
        <v>292337</v>
      </c>
      <c r="AE28" s="46">
        <f t="shared" si="27"/>
        <v>304243</v>
      </c>
      <c r="AF28" s="43">
        <f t="shared" si="25"/>
        <v>130430</v>
      </c>
      <c r="AG28" s="43">
        <f t="shared" si="25"/>
        <v>304243</v>
      </c>
      <c r="AH28" s="28">
        <f t="shared" si="15"/>
        <v>682961</v>
      </c>
      <c r="AI28" s="28">
        <f t="shared" ref="AI28:AK44" si="28">C28+S28</f>
        <v>709765</v>
      </c>
      <c r="AJ28" s="61">
        <f t="shared" si="28"/>
        <v>321148</v>
      </c>
      <c r="AK28" s="61">
        <f t="shared" si="28"/>
        <v>703007</v>
      </c>
      <c r="AL28" s="28">
        <f t="shared" ref="AL28:AL44" si="29">F28+V28</f>
        <v>8000</v>
      </c>
      <c r="AM28" s="28">
        <f t="shared" ref="AM28:AM44" si="30">G28+W28</f>
        <v>8000</v>
      </c>
      <c r="AN28" s="61">
        <f t="shared" si="6"/>
        <v>1951</v>
      </c>
      <c r="AO28" s="61">
        <f t="shared" si="7"/>
        <v>14831</v>
      </c>
      <c r="AP28" s="28">
        <f t="shared" ref="AP28:AP44" si="31">J28+Z28</f>
        <v>15514</v>
      </c>
      <c r="AQ28" s="28">
        <f t="shared" ref="AQ28:AQ44" si="32">K28+AA28</f>
        <v>15364</v>
      </c>
      <c r="AR28" s="61">
        <f t="shared" si="10"/>
        <v>11705</v>
      </c>
      <c r="AS28" s="61">
        <f t="shared" si="11"/>
        <v>15291</v>
      </c>
      <c r="AT28" s="44">
        <f t="shared" ref="AT28:AT44" si="33">N28+AD28</f>
        <v>706475</v>
      </c>
      <c r="AU28" s="44">
        <f t="shared" si="13"/>
        <v>733129</v>
      </c>
      <c r="AV28" s="61">
        <f t="shared" si="26"/>
        <v>334804</v>
      </c>
      <c r="AW28" s="61">
        <f t="shared" si="26"/>
        <v>733129</v>
      </c>
    </row>
    <row r="29" spans="1:49" ht="13.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49">
        <f t="shared" si="17"/>
        <v>0</v>
      </c>
      <c r="O29" s="50"/>
      <c r="P29" s="43">
        <f t="shared" ref="P29:Q47" si="34">D29+H29+L29</f>
        <v>0</v>
      </c>
      <c r="Q29" s="43">
        <f t="shared" si="34"/>
        <v>0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51"/>
      <c r="AE29" s="51"/>
      <c r="AF29" s="43">
        <f t="shared" si="25"/>
        <v>0</v>
      </c>
      <c r="AG29" s="43">
        <f t="shared" si="25"/>
        <v>0</v>
      </c>
      <c r="AH29" s="28">
        <f t="shared" si="15"/>
        <v>0</v>
      </c>
      <c r="AI29" s="28">
        <f t="shared" si="28"/>
        <v>0</v>
      </c>
      <c r="AJ29" s="61">
        <f t="shared" si="28"/>
        <v>0</v>
      </c>
      <c r="AK29" s="61">
        <f t="shared" si="28"/>
        <v>0</v>
      </c>
      <c r="AL29" s="28">
        <f t="shared" si="29"/>
        <v>0</v>
      </c>
      <c r="AM29" s="28">
        <f t="shared" si="30"/>
        <v>0</v>
      </c>
      <c r="AN29" s="61">
        <f t="shared" si="6"/>
        <v>0</v>
      </c>
      <c r="AO29" s="61">
        <f t="shared" si="7"/>
        <v>0</v>
      </c>
      <c r="AP29" s="28">
        <f t="shared" si="31"/>
        <v>0</v>
      </c>
      <c r="AQ29" s="28">
        <f t="shared" si="32"/>
        <v>0</v>
      </c>
      <c r="AR29" s="61">
        <f t="shared" si="10"/>
        <v>0</v>
      </c>
      <c r="AS29" s="61">
        <f t="shared" si="11"/>
        <v>0</v>
      </c>
      <c r="AT29" s="44">
        <f t="shared" si="33"/>
        <v>0</v>
      </c>
      <c r="AU29" s="44">
        <f t="shared" si="13"/>
        <v>0</v>
      </c>
      <c r="AV29" s="61">
        <f t="shared" si="26"/>
        <v>0</v>
      </c>
      <c r="AW29" s="61">
        <f t="shared" si="26"/>
        <v>0</v>
      </c>
    </row>
    <row r="30" spans="1:49" ht="23.25" customHeight="1" x14ac:dyDescent="0.2">
      <c r="A30" s="45" t="s">
        <v>10</v>
      </c>
      <c r="B30" s="45">
        <f t="shared" ref="B30:M30" si="35">B31+B32+B33</f>
        <v>10000</v>
      </c>
      <c r="C30" s="45">
        <f t="shared" si="35"/>
        <v>10000</v>
      </c>
      <c r="D30" s="45">
        <f t="shared" si="35"/>
        <v>2854</v>
      </c>
      <c r="E30" s="45">
        <f t="shared" si="35"/>
        <v>10000</v>
      </c>
      <c r="F30" s="45">
        <f t="shared" si="35"/>
        <v>0</v>
      </c>
      <c r="G30" s="45">
        <f t="shared" si="35"/>
        <v>0</v>
      </c>
      <c r="H30" s="45">
        <f t="shared" si="35"/>
        <v>0</v>
      </c>
      <c r="I30" s="45">
        <f t="shared" si="35"/>
        <v>0</v>
      </c>
      <c r="J30" s="45">
        <f t="shared" si="35"/>
        <v>0</v>
      </c>
      <c r="K30" s="45">
        <f t="shared" si="35"/>
        <v>0</v>
      </c>
      <c r="L30" s="45">
        <f t="shared" si="35"/>
        <v>0</v>
      </c>
      <c r="M30" s="45">
        <f t="shared" si="35"/>
        <v>0</v>
      </c>
      <c r="N30" s="47">
        <f t="shared" si="17"/>
        <v>10000</v>
      </c>
      <c r="O30" s="45">
        <f t="shared" ref="O30:AC30" si="36">O31+O32+O33</f>
        <v>10000</v>
      </c>
      <c r="P30" s="43">
        <f t="shared" si="34"/>
        <v>2854</v>
      </c>
      <c r="Q30" s="43">
        <f t="shared" si="34"/>
        <v>10000</v>
      </c>
      <c r="R30" s="45">
        <f t="shared" si="36"/>
        <v>0</v>
      </c>
      <c r="S30" s="45">
        <f t="shared" si="36"/>
        <v>595</v>
      </c>
      <c r="T30" s="45">
        <f t="shared" si="36"/>
        <v>418</v>
      </c>
      <c r="U30" s="45">
        <f t="shared" si="36"/>
        <v>595</v>
      </c>
      <c r="V30" s="45">
        <f t="shared" si="36"/>
        <v>0</v>
      </c>
      <c r="W30" s="45">
        <f t="shared" si="36"/>
        <v>0</v>
      </c>
      <c r="X30" s="45">
        <f t="shared" si="36"/>
        <v>0</v>
      </c>
      <c r="Y30" s="45">
        <f t="shared" si="36"/>
        <v>0</v>
      </c>
      <c r="Z30" s="45">
        <f t="shared" si="36"/>
        <v>0</v>
      </c>
      <c r="AA30" s="45">
        <f t="shared" si="36"/>
        <v>0</v>
      </c>
      <c r="AB30" s="45">
        <f t="shared" si="36"/>
        <v>0</v>
      </c>
      <c r="AC30" s="45">
        <f t="shared" si="36"/>
        <v>0</v>
      </c>
      <c r="AD30" s="45">
        <f>R30+V30+Z30</f>
        <v>0</v>
      </c>
      <c r="AE30" s="45">
        <f>S30+W30+AA30</f>
        <v>595</v>
      </c>
      <c r="AF30" s="43">
        <f t="shared" si="25"/>
        <v>418</v>
      </c>
      <c r="AG30" s="43">
        <f t="shared" si="25"/>
        <v>595</v>
      </c>
      <c r="AH30" s="44">
        <f t="shared" si="15"/>
        <v>10000</v>
      </c>
      <c r="AI30" s="44">
        <f t="shared" si="28"/>
        <v>10595</v>
      </c>
      <c r="AJ30" s="61">
        <f t="shared" si="28"/>
        <v>3272</v>
      </c>
      <c r="AK30" s="61">
        <f t="shared" si="28"/>
        <v>10595</v>
      </c>
      <c r="AL30" s="44">
        <f t="shared" si="29"/>
        <v>0</v>
      </c>
      <c r="AM30" s="44">
        <f t="shared" si="30"/>
        <v>0</v>
      </c>
      <c r="AN30" s="61">
        <f t="shared" si="6"/>
        <v>0</v>
      </c>
      <c r="AO30" s="61">
        <f t="shared" si="7"/>
        <v>0</v>
      </c>
      <c r="AP30" s="44">
        <f t="shared" si="31"/>
        <v>0</v>
      </c>
      <c r="AQ30" s="44">
        <f t="shared" si="32"/>
        <v>0</v>
      </c>
      <c r="AR30" s="61">
        <f t="shared" si="10"/>
        <v>0</v>
      </c>
      <c r="AS30" s="61">
        <f t="shared" si="11"/>
        <v>0</v>
      </c>
      <c r="AT30" s="44">
        <f t="shared" si="33"/>
        <v>10000</v>
      </c>
      <c r="AU30" s="44">
        <f t="shared" si="13"/>
        <v>10595</v>
      </c>
      <c r="AV30" s="61">
        <f t="shared" si="26"/>
        <v>3272</v>
      </c>
      <c r="AW30" s="61">
        <f t="shared" si="26"/>
        <v>10595</v>
      </c>
    </row>
    <row r="31" spans="1:49" ht="20.25" customHeight="1" x14ac:dyDescent="0.2">
      <c r="A31" s="4" t="s">
        <v>25</v>
      </c>
      <c r="B31" s="25">
        <v>10000</v>
      </c>
      <c r="C31" s="25">
        <v>10000</v>
      </c>
      <c r="D31" s="25">
        <v>2854</v>
      </c>
      <c r="E31" s="25">
        <v>10000</v>
      </c>
      <c r="F31" s="4"/>
      <c r="G31" s="4"/>
      <c r="H31" s="4"/>
      <c r="I31" s="4"/>
      <c r="J31" s="4"/>
      <c r="K31" s="4"/>
      <c r="L31" s="4"/>
      <c r="M31" s="4"/>
      <c r="N31" s="49">
        <f t="shared" si="17"/>
        <v>10000</v>
      </c>
      <c r="O31" s="51">
        <f>C31+G31+K31</f>
        <v>10000</v>
      </c>
      <c r="P31" s="43">
        <f t="shared" si="34"/>
        <v>2854</v>
      </c>
      <c r="Q31" s="43">
        <f t="shared" si="34"/>
        <v>10000</v>
      </c>
      <c r="R31" s="6">
        <v>0</v>
      </c>
      <c r="S31" s="6">
        <v>595</v>
      </c>
      <c r="T31" s="6">
        <v>418</v>
      </c>
      <c r="U31" s="6">
        <v>595</v>
      </c>
      <c r="V31" s="6"/>
      <c r="W31" s="6"/>
      <c r="X31" s="6"/>
      <c r="Y31" s="6"/>
      <c r="Z31" s="6"/>
      <c r="AA31" s="6"/>
      <c r="AB31" s="6"/>
      <c r="AC31" s="6"/>
      <c r="AD31" s="45">
        <f>R31+V31+Z31</f>
        <v>0</v>
      </c>
      <c r="AE31" s="45">
        <f>S31+W31+AA31</f>
        <v>595</v>
      </c>
      <c r="AF31" s="43">
        <f t="shared" si="25"/>
        <v>418</v>
      </c>
      <c r="AG31" s="43">
        <f t="shared" si="25"/>
        <v>595</v>
      </c>
      <c r="AH31" s="28">
        <f t="shared" si="15"/>
        <v>10000</v>
      </c>
      <c r="AI31" s="28">
        <f t="shared" si="28"/>
        <v>10595</v>
      </c>
      <c r="AJ31" s="61">
        <f t="shared" si="28"/>
        <v>3272</v>
      </c>
      <c r="AK31" s="61">
        <f t="shared" si="28"/>
        <v>10595</v>
      </c>
      <c r="AL31" s="28">
        <f t="shared" si="29"/>
        <v>0</v>
      </c>
      <c r="AM31" s="28">
        <f t="shared" si="30"/>
        <v>0</v>
      </c>
      <c r="AN31" s="61">
        <f t="shared" si="6"/>
        <v>0</v>
      </c>
      <c r="AO31" s="61">
        <f t="shared" si="7"/>
        <v>0</v>
      </c>
      <c r="AP31" s="28">
        <f t="shared" si="31"/>
        <v>0</v>
      </c>
      <c r="AQ31" s="28">
        <f t="shared" si="32"/>
        <v>0</v>
      </c>
      <c r="AR31" s="61">
        <f t="shared" si="10"/>
        <v>0</v>
      </c>
      <c r="AS31" s="61">
        <f t="shared" si="11"/>
        <v>0</v>
      </c>
      <c r="AT31" s="44">
        <f t="shared" si="33"/>
        <v>10000</v>
      </c>
      <c r="AU31" s="44">
        <f t="shared" si="13"/>
        <v>10595</v>
      </c>
      <c r="AV31" s="61">
        <f t="shared" si="26"/>
        <v>3272</v>
      </c>
      <c r="AW31" s="61">
        <f t="shared" si="26"/>
        <v>10595</v>
      </c>
    </row>
    <row r="32" spans="1:49" ht="19.5" customHeight="1" x14ac:dyDescent="0.2">
      <c r="A32" s="4" t="s">
        <v>26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9">
        <f t="shared" si="17"/>
        <v>0</v>
      </c>
      <c r="O32" s="51">
        <f>C32+G32+K32</f>
        <v>0</v>
      </c>
      <c r="P32" s="43">
        <f t="shared" si="34"/>
        <v>0</v>
      </c>
      <c r="Q32" s="43">
        <f t="shared" si="34"/>
        <v>0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45"/>
      <c r="AE32" s="45"/>
      <c r="AF32" s="43">
        <f t="shared" si="25"/>
        <v>0</v>
      </c>
      <c r="AG32" s="43">
        <f t="shared" si="25"/>
        <v>0</v>
      </c>
      <c r="AH32" s="28">
        <f t="shared" si="15"/>
        <v>0</v>
      </c>
      <c r="AI32" s="28">
        <f t="shared" si="28"/>
        <v>0</v>
      </c>
      <c r="AJ32" s="61">
        <f t="shared" si="28"/>
        <v>0</v>
      </c>
      <c r="AK32" s="61">
        <f t="shared" si="28"/>
        <v>0</v>
      </c>
      <c r="AL32" s="28">
        <f t="shared" si="29"/>
        <v>0</v>
      </c>
      <c r="AM32" s="28">
        <f t="shared" si="30"/>
        <v>0</v>
      </c>
      <c r="AN32" s="61">
        <f t="shared" si="6"/>
        <v>0</v>
      </c>
      <c r="AO32" s="61">
        <f t="shared" si="7"/>
        <v>0</v>
      </c>
      <c r="AP32" s="28">
        <f t="shared" si="31"/>
        <v>0</v>
      </c>
      <c r="AQ32" s="28">
        <f t="shared" si="32"/>
        <v>0</v>
      </c>
      <c r="AR32" s="61">
        <f t="shared" si="10"/>
        <v>0</v>
      </c>
      <c r="AS32" s="61">
        <f t="shared" si="11"/>
        <v>0</v>
      </c>
      <c r="AT32" s="44">
        <f t="shared" si="33"/>
        <v>0</v>
      </c>
      <c r="AU32" s="44">
        <f t="shared" si="13"/>
        <v>0</v>
      </c>
      <c r="AV32" s="61">
        <f t="shared" si="26"/>
        <v>0</v>
      </c>
      <c r="AW32" s="61">
        <f t="shared" si="26"/>
        <v>0</v>
      </c>
    </row>
    <row r="33" spans="1:49" ht="21.75" customHeight="1" x14ac:dyDescent="0.2">
      <c r="A33" s="4" t="s">
        <v>27</v>
      </c>
      <c r="B33" s="25">
        <f t="shared" ref="B33:M33" si="37">SUM(B34:B36)</f>
        <v>0</v>
      </c>
      <c r="C33" s="25">
        <f t="shared" si="37"/>
        <v>0</v>
      </c>
      <c r="D33" s="25">
        <f t="shared" si="37"/>
        <v>0</v>
      </c>
      <c r="E33" s="25">
        <f t="shared" si="37"/>
        <v>0</v>
      </c>
      <c r="F33" s="25">
        <f t="shared" si="37"/>
        <v>0</v>
      </c>
      <c r="G33" s="25">
        <f t="shared" si="37"/>
        <v>0</v>
      </c>
      <c r="H33" s="25">
        <f t="shared" si="37"/>
        <v>0</v>
      </c>
      <c r="I33" s="25">
        <f t="shared" si="37"/>
        <v>0</v>
      </c>
      <c r="J33" s="25">
        <f t="shared" si="37"/>
        <v>0</v>
      </c>
      <c r="K33" s="25">
        <f t="shared" si="37"/>
        <v>0</v>
      </c>
      <c r="L33" s="25">
        <f t="shared" si="37"/>
        <v>0</v>
      </c>
      <c r="M33" s="25">
        <f t="shared" si="37"/>
        <v>0</v>
      </c>
      <c r="N33" s="49">
        <f t="shared" si="17"/>
        <v>0</v>
      </c>
      <c r="O33" s="49">
        <f t="shared" ref="O33:AC33" si="38">SUM(O34:O36)</f>
        <v>0</v>
      </c>
      <c r="P33" s="43">
        <f t="shared" si="34"/>
        <v>0</v>
      </c>
      <c r="Q33" s="43">
        <f t="shared" si="34"/>
        <v>0</v>
      </c>
      <c r="R33" s="25">
        <f t="shared" si="38"/>
        <v>0</v>
      </c>
      <c r="S33" s="25">
        <f t="shared" si="38"/>
        <v>0</v>
      </c>
      <c r="T33" s="25"/>
      <c r="U33" s="25"/>
      <c r="V33" s="25">
        <f t="shared" si="38"/>
        <v>0</v>
      </c>
      <c r="W33" s="25">
        <f t="shared" si="38"/>
        <v>0</v>
      </c>
      <c r="X33" s="25">
        <f t="shared" si="38"/>
        <v>0</v>
      </c>
      <c r="Y33" s="25">
        <f t="shared" si="38"/>
        <v>0</v>
      </c>
      <c r="Z33" s="25">
        <f t="shared" si="38"/>
        <v>0</v>
      </c>
      <c r="AA33" s="25">
        <f t="shared" si="38"/>
        <v>0</v>
      </c>
      <c r="AB33" s="25">
        <f t="shared" si="38"/>
        <v>0</v>
      </c>
      <c r="AC33" s="25">
        <f t="shared" si="38"/>
        <v>0</v>
      </c>
      <c r="AD33" s="45">
        <f>R33+V33+Z33</f>
        <v>0</v>
      </c>
      <c r="AE33" s="45">
        <f>S33+W33+AA33</f>
        <v>0</v>
      </c>
      <c r="AF33" s="43">
        <f t="shared" si="25"/>
        <v>0</v>
      </c>
      <c r="AG33" s="43">
        <f t="shared" si="25"/>
        <v>0</v>
      </c>
      <c r="AH33" s="28">
        <f t="shared" si="15"/>
        <v>0</v>
      </c>
      <c r="AI33" s="28">
        <f t="shared" si="28"/>
        <v>0</v>
      </c>
      <c r="AJ33" s="61">
        <f t="shared" si="28"/>
        <v>0</v>
      </c>
      <c r="AK33" s="61">
        <f t="shared" si="28"/>
        <v>0</v>
      </c>
      <c r="AL33" s="28">
        <f t="shared" si="29"/>
        <v>0</v>
      </c>
      <c r="AM33" s="28">
        <f t="shared" si="30"/>
        <v>0</v>
      </c>
      <c r="AN33" s="61">
        <f t="shared" si="6"/>
        <v>0</v>
      </c>
      <c r="AO33" s="61">
        <f t="shared" si="7"/>
        <v>0</v>
      </c>
      <c r="AP33" s="28">
        <f t="shared" si="31"/>
        <v>0</v>
      </c>
      <c r="AQ33" s="28">
        <f t="shared" si="32"/>
        <v>0</v>
      </c>
      <c r="AR33" s="61">
        <f t="shared" si="10"/>
        <v>0</v>
      </c>
      <c r="AS33" s="61">
        <f t="shared" si="11"/>
        <v>0</v>
      </c>
      <c r="AT33" s="44">
        <f t="shared" si="33"/>
        <v>0</v>
      </c>
      <c r="AU33" s="44">
        <f t="shared" si="13"/>
        <v>0</v>
      </c>
      <c r="AV33" s="61">
        <f t="shared" si="26"/>
        <v>0</v>
      </c>
      <c r="AW33" s="61">
        <f t="shared" si="26"/>
        <v>0</v>
      </c>
    </row>
    <row r="34" spans="1:49" ht="22.5" customHeight="1" x14ac:dyDescent="0.2">
      <c r="A34" s="23" t="s">
        <v>28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9">
        <f t="shared" si="17"/>
        <v>0</v>
      </c>
      <c r="O34" s="51"/>
      <c r="P34" s="43">
        <f t="shared" si="34"/>
        <v>0</v>
      </c>
      <c r="Q34" s="43">
        <f t="shared" si="34"/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51"/>
      <c r="AE34" s="51"/>
      <c r="AF34" s="43">
        <f t="shared" si="25"/>
        <v>0</v>
      </c>
      <c r="AG34" s="43">
        <f t="shared" si="25"/>
        <v>0</v>
      </c>
      <c r="AH34" s="28">
        <f t="shared" si="15"/>
        <v>0</v>
      </c>
      <c r="AI34" s="28">
        <f t="shared" si="28"/>
        <v>0</v>
      </c>
      <c r="AJ34" s="61">
        <f t="shared" si="28"/>
        <v>0</v>
      </c>
      <c r="AK34" s="61">
        <f t="shared" si="28"/>
        <v>0</v>
      </c>
      <c r="AL34" s="28">
        <f t="shared" si="29"/>
        <v>0</v>
      </c>
      <c r="AM34" s="28">
        <f t="shared" si="30"/>
        <v>0</v>
      </c>
      <c r="AN34" s="61">
        <f t="shared" si="6"/>
        <v>0</v>
      </c>
      <c r="AO34" s="61">
        <f t="shared" si="7"/>
        <v>0</v>
      </c>
      <c r="AP34" s="28">
        <f t="shared" si="31"/>
        <v>0</v>
      </c>
      <c r="AQ34" s="28">
        <f t="shared" si="32"/>
        <v>0</v>
      </c>
      <c r="AR34" s="61">
        <f t="shared" si="10"/>
        <v>0</v>
      </c>
      <c r="AS34" s="61">
        <f t="shared" si="11"/>
        <v>0</v>
      </c>
      <c r="AT34" s="44">
        <f t="shared" si="33"/>
        <v>0</v>
      </c>
      <c r="AU34" s="44">
        <f t="shared" si="13"/>
        <v>0</v>
      </c>
      <c r="AV34" s="61">
        <f t="shared" si="26"/>
        <v>0</v>
      </c>
      <c r="AW34" s="61">
        <f t="shared" si="26"/>
        <v>0</v>
      </c>
    </row>
    <row r="35" spans="1:49" ht="13.5" customHeight="1" x14ac:dyDescent="0.2">
      <c r="A35" s="23" t="s">
        <v>29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49">
        <f t="shared" si="17"/>
        <v>0</v>
      </c>
      <c r="O35" s="52"/>
      <c r="P35" s="43">
        <f t="shared" si="34"/>
        <v>0</v>
      </c>
      <c r="Q35" s="43">
        <f t="shared" si="34"/>
        <v>0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51"/>
      <c r="AE35" s="51"/>
      <c r="AF35" s="43">
        <f t="shared" si="25"/>
        <v>0</v>
      </c>
      <c r="AG35" s="43">
        <f t="shared" si="25"/>
        <v>0</v>
      </c>
      <c r="AH35" s="28">
        <f t="shared" si="15"/>
        <v>0</v>
      </c>
      <c r="AI35" s="28">
        <f t="shared" si="28"/>
        <v>0</v>
      </c>
      <c r="AJ35" s="61">
        <f t="shared" si="28"/>
        <v>0</v>
      </c>
      <c r="AK35" s="61">
        <f t="shared" si="28"/>
        <v>0</v>
      </c>
      <c r="AL35" s="28">
        <f t="shared" si="29"/>
        <v>0</v>
      </c>
      <c r="AM35" s="28">
        <f t="shared" si="30"/>
        <v>0</v>
      </c>
      <c r="AN35" s="61">
        <f t="shared" si="6"/>
        <v>0</v>
      </c>
      <c r="AO35" s="61">
        <f t="shared" si="7"/>
        <v>0</v>
      </c>
      <c r="AP35" s="28">
        <f t="shared" si="31"/>
        <v>0</v>
      </c>
      <c r="AQ35" s="28">
        <f t="shared" si="32"/>
        <v>0</v>
      </c>
      <c r="AR35" s="61">
        <f t="shared" si="10"/>
        <v>0</v>
      </c>
      <c r="AS35" s="61">
        <f t="shared" si="11"/>
        <v>0</v>
      </c>
      <c r="AT35" s="44">
        <f t="shared" si="33"/>
        <v>0</v>
      </c>
      <c r="AU35" s="44">
        <f t="shared" si="13"/>
        <v>0</v>
      </c>
      <c r="AV35" s="61">
        <f t="shared" si="26"/>
        <v>0</v>
      </c>
      <c r="AW35" s="61">
        <f t="shared" si="26"/>
        <v>0</v>
      </c>
    </row>
    <row r="36" spans="1:49" ht="25.5" customHeight="1" x14ac:dyDescent="0.2">
      <c r="A36" s="23" t="s">
        <v>30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49">
        <f t="shared" si="17"/>
        <v>0</v>
      </c>
      <c r="O36" s="52"/>
      <c r="P36" s="43">
        <f t="shared" si="34"/>
        <v>0</v>
      </c>
      <c r="Q36" s="43">
        <f t="shared" si="34"/>
        <v>0</v>
      </c>
      <c r="R36" s="11">
        <v>0</v>
      </c>
      <c r="S36" s="11">
        <v>0</v>
      </c>
      <c r="T36" s="11"/>
      <c r="U36" s="36"/>
      <c r="V36" s="11"/>
      <c r="W36" s="11"/>
      <c r="X36" s="11"/>
      <c r="Y36" s="11"/>
      <c r="Z36" s="11"/>
      <c r="AA36" s="11"/>
      <c r="AB36" s="11"/>
      <c r="AC36" s="11"/>
      <c r="AD36" s="51"/>
      <c r="AE36" s="51"/>
      <c r="AF36" s="43">
        <f t="shared" si="25"/>
        <v>0</v>
      </c>
      <c r="AG36" s="43">
        <f t="shared" si="25"/>
        <v>0</v>
      </c>
      <c r="AH36" s="28">
        <f t="shared" si="15"/>
        <v>0</v>
      </c>
      <c r="AI36" s="28">
        <f t="shared" si="28"/>
        <v>0</v>
      </c>
      <c r="AJ36" s="61">
        <f t="shared" si="28"/>
        <v>0</v>
      </c>
      <c r="AK36" s="61">
        <f t="shared" si="28"/>
        <v>0</v>
      </c>
      <c r="AL36" s="28">
        <f t="shared" si="29"/>
        <v>0</v>
      </c>
      <c r="AM36" s="28">
        <f t="shared" si="30"/>
        <v>0</v>
      </c>
      <c r="AN36" s="61">
        <f t="shared" si="6"/>
        <v>0</v>
      </c>
      <c r="AO36" s="61">
        <f t="shared" si="7"/>
        <v>0</v>
      </c>
      <c r="AP36" s="28">
        <f t="shared" si="31"/>
        <v>0</v>
      </c>
      <c r="AQ36" s="28">
        <f t="shared" si="32"/>
        <v>0</v>
      </c>
      <c r="AR36" s="61">
        <f t="shared" si="10"/>
        <v>0</v>
      </c>
      <c r="AS36" s="61">
        <f t="shared" si="11"/>
        <v>0</v>
      </c>
      <c r="AT36" s="44">
        <f t="shared" si="33"/>
        <v>0</v>
      </c>
      <c r="AU36" s="44">
        <f t="shared" si="13"/>
        <v>0</v>
      </c>
      <c r="AV36" s="61">
        <f t="shared" si="26"/>
        <v>0</v>
      </c>
      <c r="AW36" s="61">
        <f t="shared" si="26"/>
        <v>0</v>
      </c>
    </row>
    <row r="37" spans="1:49" ht="24" customHeight="1" x14ac:dyDescent="0.2">
      <c r="A37" s="45" t="s">
        <v>12</v>
      </c>
      <c r="B37" s="48">
        <f t="shared" ref="B37:M37" si="39">SUM(B38:B42)</f>
        <v>0</v>
      </c>
      <c r="C37" s="48">
        <f t="shared" si="39"/>
        <v>0</v>
      </c>
      <c r="D37" s="48">
        <f t="shared" si="39"/>
        <v>0</v>
      </c>
      <c r="E37" s="48">
        <f t="shared" si="39"/>
        <v>0</v>
      </c>
      <c r="F37" s="48">
        <f t="shared" si="39"/>
        <v>0</v>
      </c>
      <c r="G37" s="48">
        <f t="shared" si="39"/>
        <v>0</v>
      </c>
      <c r="H37" s="48">
        <f t="shared" si="39"/>
        <v>0</v>
      </c>
      <c r="I37" s="48">
        <f t="shared" si="39"/>
        <v>0</v>
      </c>
      <c r="J37" s="48">
        <f t="shared" si="39"/>
        <v>0</v>
      </c>
      <c r="K37" s="48">
        <f t="shared" si="39"/>
        <v>0</v>
      </c>
      <c r="L37" s="48">
        <f t="shared" si="39"/>
        <v>0</v>
      </c>
      <c r="M37" s="48">
        <f t="shared" si="39"/>
        <v>0</v>
      </c>
      <c r="N37" s="47">
        <f t="shared" si="17"/>
        <v>0</v>
      </c>
      <c r="O37" s="48">
        <f t="shared" ref="O37:AE37" si="40">SUM(O38:O42)</f>
        <v>0</v>
      </c>
      <c r="P37" s="43">
        <f t="shared" si="34"/>
        <v>0</v>
      </c>
      <c r="Q37" s="43">
        <f t="shared" si="34"/>
        <v>0</v>
      </c>
      <c r="R37" s="48">
        <f t="shared" si="40"/>
        <v>0</v>
      </c>
      <c r="S37" s="48">
        <f t="shared" si="40"/>
        <v>0</v>
      </c>
      <c r="T37" s="48">
        <f t="shared" si="40"/>
        <v>0</v>
      </c>
      <c r="U37" s="48">
        <f t="shared" si="40"/>
        <v>0</v>
      </c>
      <c r="V37" s="48">
        <f t="shared" si="40"/>
        <v>0</v>
      </c>
      <c r="W37" s="48">
        <f t="shared" si="40"/>
        <v>0</v>
      </c>
      <c r="X37" s="48">
        <f t="shared" si="40"/>
        <v>0</v>
      </c>
      <c r="Y37" s="48">
        <f t="shared" si="40"/>
        <v>0</v>
      </c>
      <c r="Z37" s="48">
        <f t="shared" si="40"/>
        <v>0</v>
      </c>
      <c r="AA37" s="48">
        <f t="shared" si="40"/>
        <v>0</v>
      </c>
      <c r="AB37" s="48">
        <f t="shared" si="40"/>
        <v>0</v>
      </c>
      <c r="AC37" s="48">
        <f t="shared" si="40"/>
        <v>0</v>
      </c>
      <c r="AD37" s="48">
        <f t="shared" si="40"/>
        <v>0</v>
      </c>
      <c r="AE37" s="48">
        <f t="shared" si="40"/>
        <v>0</v>
      </c>
      <c r="AF37" s="43">
        <f t="shared" si="25"/>
        <v>0</v>
      </c>
      <c r="AG37" s="43">
        <f t="shared" si="25"/>
        <v>0</v>
      </c>
      <c r="AH37" s="44">
        <f t="shared" si="15"/>
        <v>0</v>
      </c>
      <c r="AI37" s="44">
        <f t="shared" si="28"/>
        <v>0</v>
      </c>
      <c r="AJ37" s="61">
        <f t="shared" si="28"/>
        <v>0</v>
      </c>
      <c r="AK37" s="61">
        <f t="shared" si="28"/>
        <v>0</v>
      </c>
      <c r="AL37" s="44">
        <f t="shared" si="29"/>
        <v>0</v>
      </c>
      <c r="AM37" s="44">
        <f t="shared" si="30"/>
        <v>0</v>
      </c>
      <c r="AN37" s="61">
        <f t="shared" si="6"/>
        <v>0</v>
      </c>
      <c r="AO37" s="61">
        <f t="shared" si="7"/>
        <v>0</v>
      </c>
      <c r="AP37" s="44">
        <f t="shared" si="31"/>
        <v>0</v>
      </c>
      <c r="AQ37" s="44">
        <f t="shared" si="32"/>
        <v>0</v>
      </c>
      <c r="AR37" s="61">
        <f t="shared" si="10"/>
        <v>0</v>
      </c>
      <c r="AS37" s="61">
        <f t="shared" si="11"/>
        <v>0</v>
      </c>
      <c r="AT37" s="44">
        <f t="shared" si="33"/>
        <v>0</v>
      </c>
      <c r="AU37" s="44">
        <f t="shared" si="13"/>
        <v>0</v>
      </c>
      <c r="AV37" s="61">
        <f t="shared" si="26"/>
        <v>0</v>
      </c>
      <c r="AW37" s="61">
        <f t="shared" si="26"/>
        <v>0</v>
      </c>
    </row>
    <row r="38" spans="1:49" ht="13.5" customHeight="1" x14ac:dyDescent="0.2">
      <c r="A38" s="19" t="s">
        <v>23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49">
        <f t="shared" si="17"/>
        <v>0</v>
      </c>
      <c r="O38" s="51"/>
      <c r="P38" s="43">
        <f t="shared" si="34"/>
        <v>0</v>
      </c>
      <c r="Q38" s="43">
        <f t="shared" si="34"/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51"/>
      <c r="AE38" s="51"/>
      <c r="AF38" s="43">
        <f t="shared" si="25"/>
        <v>0</v>
      </c>
      <c r="AG38" s="43">
        <f t="shared" si="25"/>
        <v>0</v>
      </c>
      <c r="AH38" s="28">
        <f t="shared" si="15"/>
        <v>0</v>
      </c>
      <c r="AI38" s="28">
        <f t="shared" si="28"/>
        <v>0</v>
      </c>
      <c r="AJ38" s="61">
        <f t="shared" si="28"/>
        <v>0</v>
      </c>
      <c r="AK38" s="61">
        <f t="shared" si="28"/>
        <v>0</v>
      </c>
      <c r="AL38" s="28">
        <f t="shared" si="29"/>
        <v>0</v>
      </c>
      <c r="AM38" s="28">
        <f t="shared" si="30"/>
        <v>0</v>
      </c>
      <c r="AN38" s="61">
        <f t="shared" si="6"/>
        <v>0</v>
      </c>
      <c r="AO38" s="61">
        <f t="shared" si="7"/>
        <v>0</v>
      </c>
      <c r="AP38" s="28">
        <f t="shared" si="31"/>
        <v>0</v>
      </c>
      <c r="AQ38" s="28">
        <f t="shared" si="32"/>
        <v>0</v>
      </c>
      <c r="AR38" s="61">
        <f t="shared" si="10"/>
        <v>0</v>
      </c>
      <c r="AS38" s="61">
        <f t="shared" si="11"/>
        <v>0</v>
      </c>
      <c r="AT38" s="44">
        <f t="shared" si="33"/>
        <v>0</v>
      </c>
      <c r="AU38" s="44">
        <f t="shared" si="13"/>
        <v>0</v>
      </c>
      <c r="AV38" s="61">
        <f t="shared" si="26"/>
        <v>0</v>
      </c>
      <c r="AW38" s="61">
        <f t="shared" si="26"/>
        <v>0</v>
      </c>
    </row>
    <row r="39" spans="1:49" ht="13.5" customHeight="1" x14ac:dyDescent="0.2">
      <c r="A39" s="6" t="s">
        <v>21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49">
        <f t="shared" si="17"/>
        <v>0</v>
      </c>
      <c r="O39" s="51"/>
      <c r="P39" s="43">
        <f t="shared" si="34"/>
        <v>0</v>
      </c>
      <c r="Q39" s="43">
        <f t="shared" si="34"/>
        <v>0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51"/>
      <c r="AE39" s="51"/>
      <c r="AF39" s="43">
        <f t="shared" si="25"/>
        <v>0</v>
      </c>
      <c r="AG39" s="43">
        <f t="shared" si="25"/>
        <v>0</v>
      </c>
      <c r="AH39" s="28">
        <f t="shared" si="15"/>
        <v>0</v>
      </c>
      <c r="AI39" s="28">
        <f t="shared" si="28"/>
        <v>0</v>
      </c>
      <c r="AJ39" s="61">
        <f t="shared" si="28"/>
        <v>0</v>
      </c>
      <c r="AK39" s="61">
        <f t="shared" si="28"/>
        <v>0</v>
      </c>
      <c r="AL39" s="28">
        <f t="shared" si="29"/>
        <v>0</v>
      </c>
      <c r="AM39" s="28">
        <f t="shared" si="30"/>
        <v>0</v>
      </c>
      <c r="AN39" s="61">
        <f t="shared" si="6"/>
        <v>0</v>
      </c>
      <c r="AO39" s="61">
        <f t="shared" si="7"/>
        <v>0</v>
      </c>
      <c r="AP39" s="28">
        <f t="shared" si="31"/>
        <v>0</v>
      </c>
      <c r="AQ39" s="28">
        <f t="shared" si="32"/>
        <v>0</v>
      </c>
      <c r="AR39" s="61">
        <f t="shared" si="10"/>
        <v>0</v>
      </c>
      <c r="AS39" s="61">
        <f t="shared" si="11"/>
        <v>0</v>
      </c>
      <c r="AT39" s="44">
        <f t="shared" si="33"/>
        <v>0</v>
      </c>
      <c r="AU39" s="44">
        <f t="shared" si="13"/>
        <v>0</v>
      </c>
      <c r="AV39" s="61">
        <f t="shared" si="26"/>
        <v>0</v>
      </c>
      <c r="AW39" s="61">
        <f t="shared" si="26"/>
        <v>0</v>
      </c>
    </row>
    <row r="40" spans="1:49" ht="13.5" customHeight="1" x14ac:dyDescent="0.2">
      <c r="A40" s="6" t="s">
        <v>24</v>
      </c>
      <c r="B40" s="30"/>
      <c r="C40" s="30"/>
      <c r="D40" s="30"/>
      <c r="E40" s="30"/>
      <c r="F40" s="14"/>
      <c r="G40" s="14"/>
      <c r="H40" s="14"/>
      <c r="I40" s="14"/>
      <c r="J40" s="14"/>
      <c r="K40" s="14"/>
      <c r="L40" s="14"/>
      <c r="M40" s="14"/>
      <c r="N40" s="49">
        <f t="shared" si="17"/>
        <v>0</v>
      </c>
      <c r="O40" s="53"/>
      <c r="P40" s="43">
        <f t="shared" si="34"/>
        <v>0</v>
      </c>
      <c r="Q40" s="43">
        <f t="shared" si="34"/>
        <v>0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51"/>
      <c r="AE40" s="51"/>
      <c r="AF40" s="43">
        <f t="shared" si="25"/>
        <v>0</v>
      </c>
      <c r="AG40" s="43">
        <f t="shared" si="25"/>
        <v>0</v>
      </c>
      <c r="AH40" s="28">
        <f t="shared" si="15"/>
        <v>0</v>
      </c>
      <c r="AI40" s="28">
        <f t="shared" si="28"/>
        <v>0</v>
      </c>
      <c r="AJ40" s="61">
        <f t="shared" si="28"/>
        <v>0</v>
      </c>
      <c r="AK40" s="61">
        <f t="shared" si="28"/>
        <v>0</v>
      </c>
      <c r="AL40" s="28">
        <f t="shared" si="29"/>
        <v>0</v>
      </c>
      <c r="AM40" s="28">
        <f t="shared" si="30"/>
        <v>0</v>
      </c>
      <c r="AN40" s="61">
        <f t="shared" si="6"/>
        <v>0</v>
      </c>
      <c r="AO40" s="61">
        <f t="shared" si="7"/>
        <v>0</v>
      </c>
      <c r="AP40" s="28">
        <f t="shared" si="31"/>
        <v>0</v>
      </c>
      <c r="AQ40" s="28">
        <f t="shared" si="32"/>
        <v>0</v>
      </c>
      <c r="AR40" s="61">
        <f t="shared" si="10"/>
        <v>0</v>
      </c>
      <c r="AS40" s="61">
        <f t="shared" si="11"/>
        <v>0</v>
      </c>
      <c r="AT40" s="44">
        <f t="shared" si="33"/>
        <v>0</v>
      </c>
      <c r="AU40" s="44">
        <f t="shared" si="13"/>
        <v>0</v>
      </c>
      <c r="AV40" s="61">
        <f t="shared" si="26"/>
        <v>0</v>
      </c>
      <c r="AW40" s="61">
        <f t="shared" si="26"/>
        <v>0</v>
      </c>
    </row>
    <row r="41" spans="1:49" ht="13.5" customHeight="1" x14ac:dyDescent="0.2">
      <c r="A41" s="20" t="s">
        <v>22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49">
        <f t="shared" si="17"/>
        <v>0</v>
      </c>
      <c r="O41" s="51"/>
      <c r="P41" s="43">
        <f t="shared" si="34"/>
        <v>0</v>
      </c>
      <c r="Q41" s="43">
        <f t="shared" si="34"/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51"/>
      <c r="AE41" s="51"/>
      <c r="AF41" s="43">
        <f t="shared" si="25"/>
        <v>0</v>
      </c>
      <c r="AG41" s="43">
        <f t="shared" si="25"/>
        <v>0</v>
      </c>
      <c r="AH41" s="28">
        <f t="shared" si="15"/>
        <v>0</v>
      </c>
      <c r="AI41" s="28">
        <f t="shared" si="28"/>
        <v>0</v>
      </c>
      <c r="AJ41" s="61">
        <f t="shared" si="28"/>
        <v>0</v>
      </c>
      <c r="AK41" s="61">
        <f t="shared" si="28"/>
        <v>0</v>
      </c>
      <c r="AL41" s="28">
        <f t="shared" si="29"/>
        <v>0</v>
      </c>
      <c r="AM41" s="28">
        <f t="shared" si="30"/>
        <v>0</v>
      </c>
      <c r="AN41" s="61">
        <f t="shared" si="6"/>
        <v>0</v>
      </c>
      <c r="AO41" s="61">
        <f t="shared" si="7"/>
        <v>0</v>
      </c>
      <c r="AP41" s="28">
        <f t="shared" si="31"/>
        <v>0</v>
      </c>
      <c r="AQ41" s="28">
        <f t="shared" si="32"/>
        <v>0</v>
      </c>
      <c r="AR41" s="61">
        <f t="shared" si="10"/>
        <v>0</v>
      </c>
      <c r="AS41" s="61">
        <f t="shared" si="11"/>
        <v>0</v>
      </c>
      <c r="AT41" s="44">
        <f t="shared" si="33"/>
        <v>0</v>
      </c>
      <c r="AU41" s="44">
        <f t="shared" si="13"/>
        <v>0</v>
      </c>
      <c r="AV41" s="61">
        <f t="shared" si="26"/>
        <v>0</v>
      </c>
      <c r="AW41" s="61">
        <f t="shared" si="26"/>
        <v>0</v>
      </c>
    </row>
    <row r="42" spans="1:49" ht="13.5" customHeight="1" x14ac:dyDescent="0.2">
      <c r="A42" s="20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49">
        <f t="shared" si="17"/>
        <v>0</v>
      </c>
      <c r="O42" s="54"/>
      <c r="P42" s="43">
        <f t="shared" si="34"/>
        <v>0</v>
      </c>
      <c r="Q42" s="43">
        <f t="shared" si="34"/>
        <v>0</v>
      </c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58"/>
      <c r="AE42" s="58"/>
      <c r="AF42" s="43">
        <f t="shared" si="25"/>
        <v>0</v>
      </c>
      <c r="AG42" s="43">
        <f t="shared" si="25"/>
        <v>0</v>
      </c>
      <c r="AH42" s="28">
        <f t="shared" si="15"/>
        <v>0</v>
      </c>
      <c r="AI42" s="28">
        <f t="shared" si="28"/>
        <v>0</v>
      </c>
      <c r="AJ42" s="61">
        <f t="shared" si="28"/>
        <v>0</v>
      </c>
      <c r="AK42" s="61">
        <f t="shared" si="28"/>
        <v>0</v>
      </c>
      <c r="AL42" s="28">
        <f t="shared" si="29"/>
        <v>0</v>
      </c>
      <c r="AM42" s="28">
        <f t="shared" si="30"/>
        <v>0</v>
      </c>
      <c r="AN42" s="61">
        <f t="shared" si="6"/>
        <v>0</v>
      </c>
      <c r="AO42" s="61">
        <f t="shared" si="7"/>
        <v>0</v>
      </c>
      <c r="AP42" s="28">
        <f t="shared" si="31"/>
        <v>0</v>
      </c>
      <c r="AQ42" s="28">
        <f t="shared" si="32"/>
        <v>0</v>
      </c>
      <c r="AR42" s="61">
        <f t="shared" si="10"/>
        <v>0</v>
      </c>
      <c r="AS42" s="61">
        <f t="shared" si="11"/>
        <v>0</v>
      </c>
      <c r="AT42" s="44">
        <f t="shared" si="33"/>
        <v>0</v>
      </c>
      <c r="AU42" s="44">
        <f t="shared" si="13"/>
        <v>0</v>
      </c>
      <c r="AV42" s="61">
        <f t="shared" si="26"/>
        <v>0</v>
      </c>
      <c r="AW42" s="61">
        <f t="shared" si="26"/>
        <v>0</v>
      </c>
    </row>
    <row r="43" spans="1:49" ht="22.5" customHeight="1" x14ac:dyDescent="0.2">
      <c r="A43" s="18" t="s">
        <v>13</v>
      </c>
      <c r="B43" s="26">
        <f t="shared" ref="B43:AE43" si="41">B30+B37</f>
        <v>10000</v>
      </c>
      <c r="C43" s="26">
        <f t="shared" si="41"/>
        <v>10000</v>
      </c>
      <c r="D43" s="26">
        <f t="shared" si="41"/>
        <v>2854</v>
      </c>
      <c r="E43" s="26">
        <f t="shared" si="41"/>
        <v>10000</v>
      </c>
      <c r="F43" s="26">
        <f t="shared" si="41"/>
        <v>0</v>
      </c>
      <c r="G43" s="26">
        <f t="shared" si="41"/>
        <v>0</v>
      </c>
      <c r="H43" s="26">
        <f t="shared" si="41"/>
        <v>0</v>
      </c>
      <c r="I43" s="26">
        <f t="shared" si="41"/>
        <v>0</v>
      </c>
      <c r="J43" s="26">
        <f t="shared" si="41"/>
        <v>0</v>
      </c>
      <c r="K43" s="26">
        <f t="shared" si="41"/>
        <v>0</v>
      </c>
      <c r="L43" s="26">
        <f t="shared" si="41"/>
        <v>0</v>
      </c>
      <c r="M43" s="26">
        <f t="shared" si="41"/>
        <v>0</v>
      </c>
      <c r="N43" s="47">
        <f t="shared" si="17"/>
        <v>10000</v>
      </c>
      <c r="O43" s="55">
        <f t="shared" si="41"/>
        <v>10000</v>
      </c>
      <c r="P43" s="43">
        <f t="shared" si="34"/>
        <v>2854</v>
      </c>
      <c r="Q43" s="43">
        <f t="shared" si="34"/>
        <v>10000</v>
      </c>
      <c r="R43" s="26">
        <f t="shared" si="41"/>
        <v>0</v>
      </c>
      <c r="S43" s="26">
        <f t="shared" si="41"/>
        <v>595</v>
      </c>
      <c r="T43" s="26">
        <f t="shared" si="41"/>
        <v>418</v>
      </c>
      <c r="U43" s="26">
        <f t="shared" si="41"/>
        <v>595</v>
      </c>
      <c r="V43" s="26">
        <f t="shared" si="41"/>
        <v>0</v>
      </c>
      <c r="W43" s="26">
        <f t="shared" si="41"/>
        <v>0</v>
      </c>
      <c r="X43" s="26">
        <f t="shared" si="41"/>
        <v>0</v>
      </c>
      <c r="Y43" s="26">
        <f t="shared" si="41"/>
        <v>0</v>
      </c>
      <c r="Z43" s="26">
        <f t="shared" si="41"/>
        <v>0</v>
      </c>
      <c r="AA43" s="26">
        <f t="shared" si="41"/>
        <v>0</v>
      </c>
      <c r="AB43" s="26">
        <f t="shared" si="41"/>
        <v>0</v>
      </c>
      <c r="AC43" s="26">
        <f t="shared" si="41"/>
        <v>0</v>
      </c>
      <c r="AD43" s="55">
        <f t="shared" si="41"/>
        <v>0</v>
      </c>
      <c r="AE43" s="55">
        <f t="shared" si="41"/>
        <v>595</v>
      </c>
      <c r="AF43" s="43">
        <f t="shared" si="25"/>
        <v>418</v>
      </c>
      <c r="AG43" s="43">
        <f t="shared" si="25"/>
        <v>595</v>
      </c>
      <c r="AH43" s="59">
        <f t="shared" si="15"/>
        <v>10000</v>
      </c>
      <c r="AI43" s="59">
        <f t="shared" si="28"/>
        <v>10595</v>
      </c>
      <c r="AJ43" s="61">
        <f t="shared" si="28"/>
        <v>3272</v>
      </c>
      <c r="AK43" s="61">
        <f t="shared" si="28"/>
        <v>10595</v>
      </c>
      <c r="AL43" s="59">
        <f t="shared" si="29"/>
        <v>0</v>
      </c>
      <c r="AM43" s="59">
        <f t="shared" si="30"/>
        <v>0</v>
      </c>
      <c r="AN43" s="61">
        <f t="shared" si="6"/>
        <v>0</v>
      </c>
      <c r="AO43" s="61">
        <f t="shared" si="7"/>
        <v>0</v>
      </c>
      <c r="AP43" s="59">
        <f t="shared" si="31"/>
        <v>0</v>
      </c>
      <c r="AQ43" s="59">
        <f t="shared" si="32"/>
        <v>0</v>
      </c>
      <c r="AR43" s="61">
        <f t="shared" si="10"/>
        <v>0</v>
      </c>
      <c r="AS43" s="61">
        <f t="shared" si="11"/>
        <v>0</v>
      </c>
      <c r="AT43" s="60">
        <f t="shared" si="33"/>
        <v>10000</v>
      </c>
      <c r="AU43" s="60">
        <f t="shared" si="13"/>
        <v>10595</v>
      </c>
      <c r="AV43" s="61">
        <f t="shared" si="26"/>
        <v>3272</v>
      </c>
      <c r="AW43" s="61">
        <f t="shared" si="26"/>
        <v>10595</v>
      </c>
    </row>
    <row r="44" spans="1:49" ht="13.5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49">
        <f t="shared" si="17"/>
        <v>0</v>
      </c>
      <c r="O44" s="45"/>
      <c r="P44" s="43">
        <f t="shared" si="34"/>
        <v>0</v>
      </c>
      <c r="Q44" s="43">
        <f t="shared" si="34"/>
        <v>0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51"/>
      <c r="AE44" s="51"/>
      <c r="AF44" s="43">
        <f t="shared" si="25"/>
        <v>0</v>
      </c>
      <c r="AG44" s="43">
        <f t="shared" si="25"/>
        <v>0</v>
      </c>
      <c r="AH44" s="28">
        <f t="shared" si="15"/>
        <v>0</v>
      </c>
      <c r="AI44" s="28">
        <f t="shared" si="28"/>
        <v>0</v>
      </c>
      <c r="AJ44" s="61">
        <f t="shared" si="28"/>
        <v>0</v>
      </c>
      <c r="AK44" s="61">
        <f t="shared" si="28"/>
        <v>0</v>
      </c>
      <c r="AL44" s="28">
        <f t="shared" si="29"/>
        <v>0</v>
      </c>
      <c r="AM44" s="28">
        <f t="shared" si="30"/>
        <v>0</v>
      </c>
      <c r="AN44" s="61">
        <f t="shared" si="6"/>
        <v>0</v>
      </c>
      <c r="AO44" s="61">
        <f t="shared" si="7"/>
        <v>0</v>
      </c>
      <c r="AP44" s="28">
        <f t="shared" si="31"/>
        <v>0</v>
      </c>
      <c r="AQ44" s="28">
        <f t="shared" si="32"/>
        <v>0</v>
      </c>
      <c r="AR44" s="61">
        <f t="shared" si="10"/>
        <v>0</v>
      </c>
      <c r="AS44" s="61">
        <f t="shared" si="11"/>
        <v>0</v>
      </c>
      <c r="AT44" s="44">
        <f t="shared" si="33"/>
        <v>0</v>
      </c>
      <c r="AU44" s="44">
        <f t="shared" si="13"/>
        <v>0</v>
      </c>
      <c r="AV44" s="61">
        <f t="shared" si="26"/>
        <v>0</v>
      </c>
      <c r="AW44" s="61">
        <f t="shared" si="26"/>
        <v>0</v>
      </c>
    </row>
    <row r="45" spans="1:49" ht="21.75" customHeight="1" x14ac:dyDescent="0.2">
      <c r="A45" s="18" t="s">
        <v>14</v>
      </c>
      <c r="B45" s="26">
        <f t="shared" ref="B45:AU45" si="42">B10+B30</f>
        <v>162615</v>
      </c>
      <c r="C45" s="26">
        <f t="shared" si="42"/>
        <v>164583</v>
      </c>
      <c r="D45" s="26">
        <f t="shared" si="42"/>
        <v>67781</v>
      </c>
      <c r="E45" s="26">
        <f t="shared" si="42"/>
        <v>157752</v>
      </c>
      <c r="F45" s="26">
        <f t="shared" si="42"/>
        <v>8000</v>
      </c>
      <c r="G45" s="26">
        <f t="shared" si="42"/>
        <v>8000</v>
      </c>
      <c r="H45" s="26">
        <f t="shared" si="42"/>
        <v>1951</v>
      </c>
      <c r="I45" s="26">
        <f t="shared" si="42"/>
        <v>14831</v>
      </c>
      <c r="J45" s="26">
        <f t="shared" si="42"/>
        <v>0</v>
      </c>
      <c r="K45" s="26">
        <f t="shared" si="42"/>
        <v>0</v>
      </c>
      <c r="L45" s="26">
        <f t="shared" si="42"/>
        <v>0</v>
      </c>
      <c r="M45" s="26">
        <f t="shared" si="42"/>
        <v>0</v>
      </c>
      <c r="N45" s="47">
        <f t="shared" si="17"/>
        <v>170615</v>
      </c>
      <c r="O45" s="55">
        <f t="shared" si="42"/>
        <v>172583</v>
      </c>
      <c r="P45" s="43">
        <f t="shared" si="34"/>
        <v>69732</v>
      </c>
      <c r="Q45" s="43">
        <f t="shared" si="34"/>
        <v>172583</v>
      </c>
      <c r="R45" s="26">
        <f t="shared" si="42"/>
        <v>276823</v>
      </c>
      <c r="S45" s="26">
        <f t="shared" si="42"/>
        <v>289474</v>
      </c>
      <c r="T45" s="26">
        <f t="shared" si="42"/>
        <v>119143</v>
      </c>
      <c r="U45" s="26">
        <f t="shared" si="42"/>
        <v>289547</v>
      </c>
      <c r="V45" s="26">
        <f t="shared" si="42"/>
        <v>0</v>
      </c>
      <c r="W45" s="26">
        <f t="shared" si="42"/>
        <v>0</v>
      </c>
      <c r="X45" s="26">
        <f t="shared" si="42"/>
        <v>0</v>
      </c>
      <c r="Y45" s="26">
        <f t="shared" si="42"/>
        <v>0</v>
      </c>
      <c r="Z45" s="26">
        <f t="shared" si="42"/>
        <v>15514</v>
      </c>
      <c r="AA45" s="26">
        <f t="shared" si="42"/>
        <v>15364</v>
      </c>
      <c r="AB45" s="26">
        <f t="shared" si="42"/>
        <v>11705</v>
      </c>
      <c r="AC45" s="26">
        <f t="shared" si="42"/>
        <v>15291</v>
      </c>
      <c r="AD45" s="55">
        <f t="shared" si="42"/>
        <v>292337</v>
      </c>
      <c r="AE45" s="55">
        <f t="shared" si="42"/>
        <v>304838</v>
      </c>
      <c r="AF45" s="43">
        <f t="shared" si="25"/>
        <v>130848</v>
      </c>
      <c r="AG45" s="43">
        <f t="shared" si="25"/>
        <v>304838</v>
      </c>
      <c r="AH45" s="26">
        <f t="shared" si="42"/>
        <v>439438</v>
      </c>
      <c r="AI45" s="26">
        <f t="shared" si="42"/>
        <v>454057</v>
      </c>
      <c r="AJ45" s="61">
        <f t="shared" ref="AJ45:AK47" si="43">D45+T45</f>
        <v>186924</v>
      </c>
      <c r="AK45" s="61">
        <f t="shared" si="43"/>
        <v>447299</v>
      </c>
      <c r="AL45" s="26">
        <f t="shared" si="42"/>
        <v>8000</v>
      </c>
      <c r="AM45" s="26">
        <f t="shared" si="42"/>
        <v>8000</v>
      </c>
      <c r="AN45" s="61">
        <f t="shared" si="6"/>
        <v>1951</v>
      </c>
      <c r="AO45" s="61">
        <f t="shared" si="7"/>
        <v>14831</v>
      </c>
      <c r="AP45" s="26">
        <f t="shared" si="42"/>
        <v>15514</v>
      </c>
      <c r="AQ45" s="26">
        <f t="shared" si="42"/>
        <v>15364</v>
      </c>
      <c r="AR45" s="61">
        <f t="shared" si="10"/>
        <v>11705</v>
      </c>
      <c r="AS45" s="61">
        <f t="shared" si="11"/>
        <v>15291</v>
      </c>
      <c r="AT45" s="55">
        <f t="shared" si="42"/>
        <v>462952</v>
      </c>
      <c r="AU45" s="55">
        <f t="shared" si="42"/>
        <v>477421</v>
      </c>
      <c r="AV45" s="61">
        <f t="shared" si="26"/>
        <v>200580</v>
      </c>
      <c r="AW45" s="61">
        <f t="shared" si="26"/>
        <v>477421</v>
      </c>
    </row>
    <row r="46" spans="1:49" ht="13.5" customHeight="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49">
        <f t="shared" si="17"/>
        <v>0</v>
      </c>
      <c r="O46" s="45"/>
      <c r="P46" s="43">
        <f t="shared" si="34"/>
        <v>0</v>
      </c>
      <c r="Q46" s="43">
        <f t="shared" si="34"/>
        <v>0</v>
      </c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51"/>
      <c r="AE46" s="51"/>
      <c r="AF46" s="43">
        <f t="shared" si="25"/>
        <v>0</v>
      </c>
      <c r="AG46" s="43">
        <f t="shared" si="25"/>
        <v>0</v>
      </c>
      <c r="AH46" s="28">
        <f t="shared" si="15"/>
        <v>0</v>
      </c>
      <c r="AI46" s="28">
        <f>C46+S46</f>
        <v>0</v>
      </c>
      <c r="AJ46" s="61">
        <f t="shared" si="43"/>
        <v>0</v>
      </c>
      <c r="AK46" s="61">
        <f t="shared" si="43"/>
        <v>0</v>
      </c>
      <c r="AL46" s="28">
        <f>F46+V46</f>
        <v>0</v>
      </c>
      <c r="AM46" s="28">
        <f>G46+W46</f>
        <v>0</v>
      </c>
      <c r="AN46" s="61">
        <f t="shared" si="6"/>
        <v>0</v>
      </c>
      <c r="AO46" s="61">
        <f t="shared" si="7"/>
        <v>0</v>
      </c>
      <c r="AP46" s="28">
        <f>J46+Z46</f>
        <v>0</v>
      </c>
      <c r="AQ46" s="28">
        <f>K46+AA46</f>
        <v>0</v>
      </c>
      <c r="AR46" s="61">
        <f t="shared" si="10"/>
        <v>0</v>
      </c>
      <c r="AS46" s="61">
        <f t="shared" si="11"/>
        <v>0</v>
      </c>
      <c r="AT46" s="44">
        <f>N46+AD46</f>
        <v>0</v>
      </c>
      <c r="AU46" s="44">
        <f>O46+AE46</f>
        <v>0</v>
      </c>
      <c r="AV46" s="61">
        <f t="shared" si="26"/>
        <v>0</v>
      </c>
      <c r="AW46" s="61">
        <f t="shared" si="26"/>
        <v>0</v>
      </c>
    </row>
    <row r="47" spans="1:49" ht="15" customHeight="1" x14ac:dyDescent="0.2">
      <c r="A47" s="21" t="s">
        <v>15</v>
      </c>
      <c r="B47" s="29">
        <f t="shared" ref="B47:AU47" si="44">B28+B43</f>
        <v>416138</v>
      </c>
      <c r="C47" s="29">
        <f t="shared" si="44"/>
        <v>430886</v>
      </c>
      <c r="D47" s="29">
        <f t="shared" si="44"/>
        <v>205277</v>
      </c>
      <c r="E47" s="29">
        <f t="shared" si="44"/>
        <v>424055</v>
      </c>
      <c r="F47" s="29">
        <f t="shared" si="44"/>
        <v>8000</v>
      </c>
      <c r="G47" s="29">
        <f t="shared" si="44"/>
        <v>8000</v>
      </c>
      <c r="H47" s="29">
        <f t="shared" si="44"/>
        <v>1951</v>
      </c>
      <c r="I47" s="29">
        <f t="shared" si="44"/>
        <v>14831</v>
      </c>
      <c r="J47" s="29">
        <f t="shared" si="44"/>
        <v>0</v>
      </c>
      <c r="K47" s="29">
        <f t="shared" si="44"/>
        <v>0</v>
      </c>
      <c r="L47" s="29">
        <f t="shared" si="44"/>
        <v>0</v>
      </c>
      <c r="M47" s="29">
        <f t="shared" si="44"/>
        <v>0</v>
      </c>
      <c r="N47" s="56">
        <f t="shared" si="17"/>
        <v>424138</v>
      </c>
      <c r="O47" s="57">
        <f t="shared" si="44"/>
        <v>438886</v>
      </c>
      <c r="P47" s="43">
        <f t="shared" si="34"/>
        <v>207228</v>
      </c>
      <c r="Q47" s="43">
        <f t="shared" si="34"/>
        <v>438886</v>
      </c>
      <c r="R47" s="29">
        <f t="shared" si="44"/>
        <v>276823</v>
      </c>
      <c r="S47" s="29">
        <f t="shared" si="44"/>
        <v>289474</v>
      </c>
      <c r="T47" s="29">
        <f t="shared" si="44"/>
        <v>119143</v>
      </c>
      <c r="U47" s="29">
        <f t="shared" si="44"/>
        <v>289547</v>
      </c>
      <c r="V47" s="29">
        <f t="shared" si="44"/>
        <v>0</v>
      </c>
      <c r="W47" s="29">
        <f t="shared" si="44"/>
        <v>0</v>
      </c>
      <c r="X47" s="29">
        <f t="shared" si="44"/>
        <v>0</v>
      </c>
      <c r="Y47" s="29">
        <f t="shared" si="44"/>
        <v>0</v>
      </c>
      <c r="Z47" s="29">
        <f t="shared" si="44"/>
        <v>15514</v>
      </c>
      <c r="AA47" s="29">
        <f t="shared" si="44"/>
        <v>15364</v>
      </c>
      <c r="AB47" s="29">
        <f t="shared" si="44"/>
        <v>11705</v>
      </c>
      <c r="AC47" s="29">
        <f t="shared" si="44"/>
        <v>15291</v>
      </c>
      <c r="AD47" s="57">
        <f t="shared" si="44"/>
        <v>292337</v>
      </c>
      <c r="AE47" s="57">
        <f t="shared" si="44"/>
        <v>304838</v>
      </c>
      <c r="AF47" s="43">
        <f t="shared" si="25"/>
        <v>130848</v>
      </c>
      <c r="AG47" s="43">
        <f t="shared" si="25"/>
        <v>304838</v>
      </c>
      <c r="AH47" s="57">
        <f t="shared" si="44"/>
        <v>692961</v>
      </c>
      <c r="AI47" s="57">
        <f t="shared" si="44"/>
        <v>720360</v>
      </c>
      <c r="AJ47" s="61">
        <f t="shared" si="43"/>
        <v>324420</v>
      </c>
      <c r="AK47" s="61">
        <f t="shared" si="43"/>
        <v>713602</v>
      </c>
      <c r="AL47" s="57">
        <f t="shared" si="44"/>
        <v>8000</v>
      </c>
      <c r="AM47" s="57">
        <f t="shared" si="44"/>
        <v>8000</v>
      </c>
      <c r="AN47" s="61">
        <f t="shared" si="6"/>
        <v>1951</v>
      </c>
      <c r="AO47" s="61">
        <f t="shared" si="7"/>
        <v>14831</v>
      </c>
      <c r="AP47" s="57">
        <f t="shared" si="44"/>
        <v>15514</v>
      </c>
      <c r="AQ47" s="57">
        <f t="shared" si="44"/>
        <v>15364</v>
      </c>
      <c r="AR47" s="61">
        <f t="shared" si="10"/>
        <v>11705</v>
      </c>
      <c r="AS47" s="61">
        <f t="shared" si="11"/>
        <v>15291</v>
      </c>
      <c r="AT47" s="57">
        <f t="shared" si="44"/>
        <v>716475</v>
      </c>
      <c r="AU47" s="57">
        <f t="shared" si="44"/>
        <v>743724</v>
      </c>
      <c r="AV47" s="61">
        <f t="shared" si="26"/>
        <v>338076</v>
      </c>
      <c r="AW47" s="61">
        <f t="shared" si="26"/>
        <v>743724</v>
      </c>
    </row>
    <row r="48" spans="1:49" x14ac:dyDescent="0.2">
      <c r="A48" t="s">
        <v>47</v>
      </c>
    </row>
  </sheetData>
  <mergeCells count="21">
    <mergeCell ref="AP8:AS8"/>
    <mergeCell ref="AH6:AW7"/>
    <mergeCell ref="AT8:AW8"/>
    <mergeCell ref="AS1:AW1"/>
    <mergeCell ref="AS2:AW2"/>
    <mergeCell ref="A4:AT4"/>
    <mergeCell ref="A3:AT3"/>
    <mergeCell ref="A5:AT5"/>
    <mergeCell ref="A6:A9"/>
    <mergeCell ref="R8:U8"/>
    <mergeCell ref="V8:Y8"/>
    <mergeCell ref="Z8:AC8"/>
    <mergeCell ref="AD8:AG8"/>
    <mergeCell ref="R6:AG7"/>
    <mergeCell ref="B6:Q7"/>
    <mergeCell ref="B8:E8"/>
    <mergeCell ref="F8:I8"/>
    <mergeCell ref="J8:M8"/>
    <mergeCell ref="N8:Q8"/>
    <mergeCell ref="AH8:AK8"/>
    <mergeCell ref="AL8:AO8"/>
  </mergeCells>
  <phoneticPr fontId="0" type="noConversion"/>
  <pageMargins left="0.62992125984251968" right="0.39370078740157483" top="0.55118110236220474" bottom="0.62992125984251968" header="0.51181102362204722" footer="0.51181102362204722"/>
  <pageSetup paperSize="8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2015-09-10T14:31:34Z</cp:lastPrinted>
  <dcterms:created xsi:type="dcterms:W3CDTF">2012-02-10T12:38:13Z</dcterms:created>
  <dcterms:modified xsi:type="dcterms:W3CDTF">2015-09-23T08:23:31Z</dcterms:modified>
</cp:coreProperties>
</file>