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<sst xmlns="http://schemas.openxmlformats.org/spreadsheetml/2006/main" count="46" uniqueCount="38">
  <si>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4. számú melléklet</t>
  </si>
  <si>
    <t>a 2/2013./II.25./ önkormányzati rendelethez</t>
  </si>
  <si>
    <t>Önkormányzat és költségvetési szervek kiadási előirányzatai</t>
  </si>
  <si>
    <t>Adatok ezer forintban!</t>
  </si>
  <si>
    <t>2012. évi tény</t>
  </si>
  <si>
    <t>2013. évi előirányzat</t>
  </si>
  <si>
    <t>MŰKÖDÉSI KIADÁSOK</t>
  </si>
  <si>
    <t>Kötelező feladat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</si>
  <si>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</si>
  <si>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</si>
  <si>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</si>
  <si>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</si>
  <si>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</si>
  <si>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</si>
  <si>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Önként vállalt feladat</t>
  </si>
  <si>
    <t>FELHALMOZÁSI KIADÁSOK</t>
  </si>
  <si>
    <t>Pótkocsi Belvíz Közmunkaprogram</t>
  </si>
  <si>
    <t>Önjáró fűnyíró traktor Belvíz Közmunkaprogram</t>
  </si>
  <si>
    <t>Lengőkazsa Belvíz Közmunkaprogram</t>
  </si>
  <si>
    <t>Motorfűrész Belvíz Közmunkaprogram</t>
  </si>
  <si>
    <t>Lengőkasza Belvíz Közmunkaprogram</t>
  </si>
  <si>
    <t>Motorfűrész Közút Közmunkaprogram</t>
  </si>
  <si>
    <t>Önjáró fűnyíró Közút Közmunkaprogram</t>
  </si>
  <si>
    <t>Lengőkasza (2db) Közút Közmunkaprogram</t>
  </si>
  <si>
    <t>Motorfűrész Téli Közmunkaprogram</t>
  </si>
  <si>
    <t>Betonkeverő Téli Közmunkaprogram</t>
  </si>
  <si>
    <t>Játszótér</t>
  </si>
  <si>
    <t>Felhalmozási célú hiteltörlesztés</t>
  </si>
  <si>
    <t xml:space="preserve"> - Önerő hitel (DDOP) </t>
  </si>
  <si>
    <t xml:space="preserve"> - Önerő hitel (DDOP) kamata</t>
  </si>
  <si>
    <t>FS460 lengőkasza Belvíz Közmunkaprogram</t>
  </si>
  <si>
    <t>Benzines aszfaltvágó</t>
  </si>
  <si>
    <t>Benzines áramfejlesztő</t>
  </si>
  <si>
    <t>Felhalmozási célú tartalék</t>
  </si>
  <si>
    <t>KÖLCSÖNÖK</t>
  </si>
  <si>
    <t>ÁLTALÁNOS TARTALÉK</t>
  </si>
  <si>
    <t>MŰKÖDÉSI CÉLÚ HITELTÖRLESZTÉS</t>
  </si>
  <si>
    <t>MINDÖSSZESEN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</si>
</sst>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15" xfId="54" applyNumberFormat="1" applyFont="1" applyFill="1" applyBorder="1" applyAlignment="1" applyProtection="1">
      <alignment horizontal="left"/>
      <protection/>
    </xf>
    <xf numFmtId="0" fontId="19" fillId="0" borderId="16" xfId="0" applyFont="1" applyBorder="1" applyAlignment="1">
      <alignment/>
    </xf>
    <xf numFmtId="0" fontId="0" fillId="0" borderId="16" xfId="0" applyBorder="1" applyAlignment="1">
      <alignment/>
    </xf>
    <xf numFmtId="3" fontId="18" fillId="0" borderId="17" xfId="0" applyNumberFormat="1" applyFont="1" applyBorder="1" applyAlignment="1">
      <alignment/>
    </xf>
    <xf numFmtId="0" fontId="18" fillId="0" borderId="1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3" fontId="18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18" fillId="0" borderId="22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3" fontId="18" fillId="0" borderId="26" xfId="0" applyNumberFormat="1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21" xfId="0" applyNumberFormat="1" applyBorder="1" applyAlignment="1">
      <alignment/>
    </xf>
    <xf numFmtId="0" fontId="18" fillId="0" borderId="15" xfId="0" applyFont="1" applyBorder="1" applyAlignment="1">
      <alignment/>
    </xf>
    <xf numFmtId="0" fontId="18" fillId="0" borderId="22" xfId="0" applyFont="1" applyBorder="1" applyAlignment="1">
      <alignment/>
    </xf>
    <xf numFmtId="0" fontId="19" fillId="0" borderId="23" xfId="0" applyFont="1" applyFill="1" applyBorder="1" applyAlignment="1">
      <alignment/>
    </xf>
    <xf numFmtId="3" fontId="19" fillId="0" borderId="25" xfId="0" applyNumberFormat="1" applyFont="1" applyBorder="1" applyAlignment="1">
      <alignment/>
    </xf>
    <xf numFmtId="0" fontId="0" fillId="0" borderId="28" xfId="0" applyBorder="1" applyAlignment="1">
      <alignment/>
    </xf>
    <xf numFmtId="3" fontId="19" fillId="0" borderId="26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3" xfId="0" applyFont="1" applyBorder="1" applyAlignment="1">
      <alignment horizontal="left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8" fillId="0" borderId="29" xfId="0" applyFont="1" applyBorder="1" applyAlignment="1">
      <alignment/>
    </xf>
    <xf numFmtId="0" fontId="0" fillId="0" borderId="10" xfId="0" applyBorder="1" applyAlignment="1">
      <alignment/>
    </xf>
    <xf numFmtId="3" fontId="18" fillId="0" borderId="30" xfId="0" applyNumberFormat="1" applyFont="1" applyBorder="1" applyAlignment="1">
      <alignment/>
    </xf>
    <xf numFmtId="0" fontId="20" fillId="0" borderId="29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3" fontId="20" fillId="0" borderId="30" xfId="0" applyNumberFormat="1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8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K11" sqref="K11"/>
    </sheetView>
  </sheetViews>
  <sheetFormatPr defaultColWidth="9.140625" defaultRowHeight="15"/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/>
      <c r="B2" s="2"/>
      <c r="C2" s="2"/>
      <c r="D2" s="2"/>
      <c r="E2" s="2"/>
      <c r="F2" s="2"/>
      <c r="G2" s="2"/>
      <c r="H2" s="2"/>
    </row>
    <row r="3" spans="1:8" ht="14.25">
      <c r="A3" s="3" t="s">
        <v>1</v>
      </c>
      <c r="B3" s="3"/>
      <c r="C3" s="3"/>
      <c r="D3" s="3"/>
      <c r="E3" s="3"/>
      <c r="F3" s="3"/>
      <c r="G3" s="3"/>
      <c r="H3" s="3"/>
    </row>
    <row r="4" spans="1:8" ht="14.25">
      <c r="A4" s="4"/>
      <c r="B4" s="4"/>
      <c r="C4" s="4"/>
      <c r="D4" s="4"/>
      <c r="E4" s="4"/>
      <c r="F4" s="4"/>
      <c r="G4" s="4"/>
      <c r="H4" s="4"/>
    </row>
    <row r="5" spans="1:8" ht="14.25">
      <c r="A5" s="5" t="s">
        <v>2</v>
      </c>
      <c r="B5" s="5"/>
      <c r="C5" s="5"/>
      <c r="D5" s="5"/>
      <c r="E5" s="5"/>
      <c r="F5" s="5"/>
      <c r="G5" s="5"/>
      <c r="H5" s="5"/>
    </row>
    <row r="6" spans="1:8" ht="14.25">
      <c r="A6" s="6"/>
      <c r="B6" s="6"/>
      <c r="C6" s="6"/>
      <c r="D6" s="6"/>
      <c r="E6" s="6"/>
      <c r="F6" s="6"/>
      <c r="G6" s="6"/>
      <c r="H6" s="6"/>
    </row>
    <row r="7" spans="1:8" ht="15" thickBot="1">
      <c r="A7" s="6"/>
      <c r="B7" s="6"/>
      <c r="C7" s="6"/>
      <c r="D7" s="6"/>
      <c r="E7" s="6"/>
      <c r="F7" s="6"/>
      <c r="G7" s="7" t="s">
        <v>3</v>
      </c>
      <c r="H7" s="7"/>
    </row>
    <row r="8" spans="1:8" ht="44.25" thickBot="1" thickTop="1">
      <c r="A8" s="8"/>
      <c r="B8" s="9"/>
      <c r="C8" s="9"/>
      <c r="D8" s="9"/>
      <c r="E8" s="9"/>
      <c r="F8" s="10"/>
      <c r="G8" s="11" t="s">
        <v>4</v>
      </c>
      <c r="H8" s="11" t="s">
        <v>5</v>
      </c>
    </row>
    <row r="9" spans="1:8" ht="15" thickBot="1" thickTop="1">
      <c r="A9" s="12" t="s">
        <v>6</v>
      </c>
      <c r="B9" s="13"/>
      <c r="C9" s="13"/>
      <c r="D9" s="13"/>
      <c r="E9" s="13"/>
      <c r="F9" s="14"/>
      <c r="G9" s="15">
        <f>G10+G17</f>
        <v>222803</v>
      </c>
      <c r="H9" s="15">
        <f>H10+H17</f>
        <v>248853</v>
      </c>
    </row>
    <row r="10" spans="1:8" ht="15" thickTop="1">
      <c r="A10" s="16" t="s">
        <v>7</v>
      </c>
      <c r="B10" s="17"/>
      <c r="C10" s="17"/>
      <c r="D10" s="17"/>
      <c r="E10" s="17"/>
      <c r="F10" s="18"/>
      <c r="G10" s="19">
        <f>SUM(G11:G16)</f>
        <v>209724</v>
      </c>
      <c r="H10" s="19">
        <f>SUM(H11:H16)</f>
        <v>236322</v>
      </c>
    </row>
    <row r="11" spans="1:8" ht="14.25">
      <c r="A11" s="20"/>
      <c r="B11" s="21" t="s">
        <v>8</v>
      </c>
      <c r="C11" s="21"/>
      <c r="D11" s="22"/>
      <c r="E11" s="22"/>
      <c r="F11" s="23"/>
      <c r="G11" s="24">
        <v>91127</v>
      </c>
      <c r="H11" s="24">
        <v>95267</v>
      </c>
    </row>
    <row r="12" spans="1:8" ht="14.25">
      <c r="A12" s="20"/>
      <c r="B12" s="22" t="s">
        <v>9</v>
      </c>
      <c r="C12" s="22"/>
      <c r="D12" s="22"/>
      <c r="E12" s="22"/>
      <c r="F12" s="21"/>
      <c r="G12" s="24">
        <v>21926</v>
      </c>
      <c r="H12" s="24">
        <v>23321</v>
      </c>
    </row>
    <row r="13" spans="1:8" ht="14.25">
      <c r="A13" s="20"/>
      <c r="B13" s="22" t="s">
        <v>10</v>
      </c>
      <c r="C13" s="22"/>
      <c r="D13" s="22"/>
      <c r="E13" s="22"/>
      <c r="F13" s="21"/>
      <c r="G13" s="24">
        <v>70268</v>
      </c>
      <c r="H13" s="24">
        <v>84689</v>
      </c>
    </row>
    <row r="14" spans="1:8" ht="14.25">
      <c r="A14" s="20"/>
      <c r="B14" s="22" t="s">
        <v>11</v>
      </c>
      <c r="C14" s="22"/>
      <c r="D14" s="22"/>
      <c r="E14" s="22"/>
      <c r="F14" s="21"/>
      <c r="G14" s="24">
        <v>16759</v>
      </c>
      <c r="H14" s="24">
        <v>25088</v>
      </c>
    </row>
    <row r="15" spans="1:8" ht="14.25">
      <c r="A15" s="20"/>
      <c r="B15" s="22" t="s">
        <v>12</v>
      </c>
      <c r="C15" s="22"/>
      <c r="D15" s="22"/>
      <c r="E15" s="22"/>
      <c r="F15" s="21"/>
      <c r="G15" s="24">
        <v>7350</v>
      </c>
      <c r="H15" s="24">
        <v>7957</v>
      </c>
    </row>
    <row r="16" spans="1:8" ht="14.25">
      <c r="A16" s="20"/>
      <c r="B16" s="22" t="s">
        <v>13</v>
      </c>
      <c r="C16" s="22"/>
      <c r="D16" s="22"/>
      <c r="E16" s="22"/>
      <c r="F16" s="21"/>
      <c r="G16" s="24">
        <v>2294</v>
      </c>
      <c r="H16" s="25"/>
    </row>
    <row r="17" spans="1:8" ht="14.25">
      <c r="A17" s="26" t="s">
        <v>14</v>
      </c>
      <c r="B17" s="27"/>
      <c r="C17" s="27"/>
      <c r="D17" s="27"/>
      <c r="E17" s="27"/>
      <c r="F17" s="28"/>
      <c r="G17" s="19">
        <f>SUM(G18:G23)</f>
        <v>13079</v>
      </c>
      <c r="H17" s="29">
        <f>SUM(H18:H23)</f>
        <v>12531</v>
      </c>
    </row>
    <row r="18" spans="1:8" ht="14.25">
      <c r="A18" s="20"/>
      <c r="B18" s="21" t="s">
        <v>8</v>
      </c>
      <c r="C18" s="22"/>
      <c r="D18" s="22"/>
      <c r="E18" s="22"/>
      <c r="F18" s="21"/>
      <c r="G18" s="24">
        <v>1660</v>
      </c>
      <c r="H18" s="24">
        <v>2007</v>
      </c>
    </row>
    <row r="19" spans="1:8" ht="14.25">
      <c r="A19" s="20"/>
      <c r="B19" s="22" t="s">
        <v>9</v>
      </c>
      <c r="C19" s="22"/>
      <c r="D19" s="22"/>
      <c r="E19" s="22"/>
      <c r="F19" s="21"/>
      <c r="G19" s="24">
        <v>289</v>
      </c>
      <c r="H19" s="24">
        <v>518</v>
      </c>
    </row>
    <row r="20" spans="1:8" ht="14.25">
      <c r="A20" s="20"/>
      <c r="B20" s="22" t="s">
        <v>10</v>
      </c>
      <c r="C20" s="22"/>
      <c r="D20" s="22"/>
      <c r="E20" s="22"/>
      <c r="F20" s="21"/>
      <c r="G20" s="24">
        <v>9473</v>
      </c>
      <c r="H20" s="24">
        <v>6336</v>
      </c>
    </row>
    <row r="21" spans="1:8" ht="14.25">
      <c r="A21" s="20"/>
      <c r="B21" s="22" t="s">
        <v>11</v>
      </c>
      <c r="C21" s="22"/>
      <c r="D21" s="22"/>
      <c r="E21" s="22"/>
      <c r="F21" s="21"/>
      <c r="G21" s="24"/>
      <c r="H21" s="24"/>
    </row>
    <row r="22" spans="1:8" ht="14.25">
      <c r="A22" s="20"/>
      <c r="B22" s="22" t="s">
        <v>12</v>
      </c>
      <c r="C22" s="22"/>
      <c r="D22" s="22"/>
      <c r="E22" s="22"/>
      <c r="F22" s="21"/>
      <c r="G22" s="24">
        <v>1657</v>
      </c>
      <c r="H22" s="24">
        <v>3670</v>
      </c>
    </row>
    <row r="23" spans="1:8" ht="15" thickBot="1">
      <c r="A23" s="20"/>
      <c r="B23" s="30" t="s">
        <v>13</v>
      </c>
      <c r="C23" s="31"/>
      <c r="D23" s="31"/>
      <c r="E23" s="31"/>
      <c r="F23" s="32"/>
      <c r="G23" s="33"/>
      <c r="H23" s="33"/>
    </row>
    <row r="24" spans="1:8" ht="15" thickBot="1" thickTop="1">
      <c r="A24" s="34" t="s">
        <v>15</v>
      </c>
      <c r="B24" s="13"/>
      <c r="C24" s="13"/>
      <c r="D24" s="13"/>
      <c r="E24" s="13"/>
      <c r="F24" s="14"/>
      <c r="G24" s="15">
        <f>G25+G44</f>
        <v>27395</v>
      </c>
      <c r="H24" s="15">
        <f>H25+H44</f>
        <v>810</v>
      </c>
    </row>
    <row r="25" spans="1:8" ht="15" thickTop="1">
      <c r="A25" s="16" t="s">
        <v>7</v>
      </c>
      <c r="B25" s="17"/>
      <c r="C25" s="17"/>
      <c r="D25" s="17"/>
      <c r="E25" s="17"/>
      <c r="F25" s="18"/>
      <c r="G25" s="19">
        <f>SUM(G26:G43)-G37</f>
        <v>27395</v>
      </c>
      <c r="H25" s="19">
        <f>SUM(H26:H43)</f>
        <v>810</v>
      </c>
    </row>
    <row r="26" spans="1:8" ht="14.25">
      <c r="A26" s="35"/>
      <c r="B26" s="36" t="s">
        <v>16</v>
      </c>
      <c r="C26" s="22"/>
      <c r="D26" s="22"/>
      <c r="E26" s="22"/>
      <c r="F26" s="21"/>
      <c r="G26" s="37">
        <v>1442</v>
      </c>
      <c r="H26" s="37"/>
    </row>
    <row r="27" spans="1:8" ht="14.25">
      <c r="A27" s="35"/>
      <c r="B27" s="30" t="s">
        <v>17</v>
      </c>
      <c r="C27" s="30"/>
      <c r="D27" s="30"/>
      <c r="E27" s="30"/>
      <c r="F27" s="38"/>
      <c r="G27" s="39">
        <v>930</v>
      </c>
      <c r="H27" s="39"/>
    </row>
    <row r="28" spans="1:8" ht="14.25">
      <c r="A28" s="20"/>
      <c r="B28" s="40" t="s">
        <v>18</v>
      </c>
      <c r="C28" s="40"/>
      <c r="D28" s="40"/>
      <c r="E28" s="40"/>
      <c r="F28" s="41"/>
      <c r="G28" s="37">
        <v>280</v>
      </c>
      <c r="H28" s="24"/>
    </row>
    <row r="29" spans="1:8" ht="14.25">
      <c r="A29" s="20"/>
      <c r="B29" s="42" t="s">
        <v>19</v>
      </c>
      <c r="C29" s="42"/>
      <c r="D29" s="42"/>
      <c r="E29" s="42"/>
      <c r="F29" s="42"/>
      <c r="G29" s="37">
        <v>170</v>
      </c>
      <c r="H29" s="24"/>
    </row>
    <row r="30" spans="1:8" ht="14.25">
      <c r="A30" s="20"/>
      <c r="B30" s="42" t="s">
        <v>20</v>
      </c>
      <c r="C30" s="42"/>
      <c r="D30" s="42"/>
      <c r="E30" s="42"/>
      <c r="F30" s="42"/>
      <c r="G30" s="37">
        <v>250</v>
      </c>
      <c r="H30" s="24"/>
    </row>
    <row r="31" spans="1:8" ht="14.25">
      <c r="A31" s="20"/>
      <c r="B31" s="42" t="s">
        <v>21</v>
      </c>
      <c r="C31" s="42"/>
      <c r="D31" s="42"/>
      <c r="E31" s="42"/>
      <c r="F31" s="42"/>
      <c r="G31" s="37">
        <v>230</v>
      </c>
      <c r="H31" s="24"/>
    </row>
    <row r="32" spans="1:8" ht="14.25">
      <c r="A32" s="20"/>
      <c r="B32" s="42" t="s">
        <v>22</v>
      </c>
      <c r="C32" s="42"/>
      <c r="D32" s="42"/>
      <c r="E32" s="42"/>
      <c r="F32" s="42"/>
      <c r="G32" s="37">
        <v>146</v>
      </c>
      <c r="H32" s="24"/>
    </row>
    <row r="33" spans="1:8" ht="14.25">
      <c r="A33" s="20"/>
      <c r="B33" s="42" t="s">
        <v>23</v>
      </c>
      <c r="C33" s="42"/>
      <c r="D33" s="42"/>
      <c r="E33" s="42"/>
      <c r="F33" s="42"/>
      <c r="G33" s="37">
        <v>470</v>
      </c>
      <c r="H33" s="24"/>
    </row>
    <row r="34" spans="1:8" ht="14.25">
      <c r="A34" s="20"/>
      <c r="B34" s="42" t="s">
        <v>24</v>
      </c>
      <c r="C34" s="42"/>
      <c r="D34" s="42"/>
      <c r="E34" s="42"/>
      <c r="F34" s="42"/>
      <c r="G34" s="37">
        <v>230</v>
      </c>
      <c r="H34" s="24"/>
    </row>
    <row r="35" spans="1:8" ht="14.25">
      <c r="A35" s="20"/>
      <c r="B35" s="42" t="s">
        <v>25</v>
      </c>
      <c r="C35" s="42"/>
      <c r="D35" s="42"/>
      <c r="E35" s="42"/>
      <c r="F35" s="42"/>
      <c r="G35" s="37">
        <v>100</v>
      </c>
      <c r="H35" s="24"/>
    </row>
    <row r="36" spans="1:8" ht="14.25">
      <c r="A36" s="20"/>
      <c r="B36" s="42" t="s">
        <v>26</v>
      </c>
      <c r="C36" s="42"/>
      <c r="D36" s="42"/>
      <c r="E36" s="42"/>
      <c r="F36" s="42"/>
      <c r="G36" s="37">
        <v>4754</v>
      </c>
      <c r="H36" s="24"/>
    </row>
    <row r="37" spans="1:8" ht="14.25">
      <c r="A37" s="43"/>
      <c r="B37" s="44" t="s">
        <v>27</v>
      </c>
      <c r="C37" s="44"/>
      <c r="D37" s="44"/>
      <c r="E37" s="44"/>
      <c r="F37" s="44"/>
      <c r="G37" s="24">
        <f>SUM(G38:G39)</f>
        <v>18393</v>
      </c>
      <c r="H37" s="24"/>
    </row>
    <row r="38" spans="1:8" ht="14.25">
      <c r="A38" s="45"/>
      <c r="B38" s="46" t="s">
        <v>28</v>
      </c>
      <c r="C38" s="46"/>
      <c r="D38" s="46"/>
      <c r="E38" s="46"/>
      <c r="F38" s="46"/>
      <c r="G38" s="24">
        <v>17846</v>
      </c>
      <c r="H38" s="24"/>
    </row>
    <row r="39" spans="1:8" ht="14.25">
      <c r="A39" s="45"/>
      <c r="B39" s="46" t="s">
        <v>29</v>
      </c>
      <c r="C39" s="46"/>
      <c r="D39" s="46"/>
      <c r="E39" s="46"/>
      <c r="F39" s="46"/>
      <c r="G39" s="25">
        <v>547</v>
      </c>
      <c r="H39" s="24"/>
    </row>
    <row r="40" spans="1:8" ht="14.25">
      <c r="A40" s="45"/>
      <c r="B40" s="47" t="s">
        <v>30</v>
      </c>
      <c r="C40" s="47"/>
      <c r="D40" s="47"/>
      <c r="E40" s="47"/>
      <c r="F40" s="47"/>
      <c r="G40" s="24"/>
      <c r="H40" s="33">
        <v>300</v>
      </c>
    </row>
    <row r="41" spans="1:8" ht="14.25">
      <c r="A41" s="45"/>
      <c r="B41" s="42" t="s">
        <v>31</v>
      </c>
      <c r="C41" s="42"/>
      <c r="D41" s="42"/>
      <c r="E41" s="42"/>
      <c r="F41" s="48"/>
      <c r="G41" s="24"/>
      <c r="H41" s="24">
        <v>359</v>
      </c>
    </row>
    <row r="42" spans="1:8" ht="14.25">
      <c r="A42" s="45"/>
      <c r="B42" s="42" t="s">
        <v>32</v>
      </c>
      <c r="C42" s="42"/>
      <c r="D42" s="42"/>
      <c r="E42" s="42"/>
      <c r="F42" s="48"/>
      <c r="G42" s="24"/>
      <c r="H42" s="24">
        <v>141</v>
      </c>
    </row>
    <row r="43" spans="1:8" ht="14.25">
      <c r="A43" s="45"/>
      <c r="B43" s="42" t="s">
        <v>33</v>
      </c>
      <c r="C43" s="42"/>
      <c r="D43" s="42"/>
      <c r="E43" s="42"/>
      <c r="F43" s="48"/>
      <c r="G43" s="24"/>
      <c r="H43" s="24">
        <v>10</v>
      </c>
    </row>
    <row r="44" spans="1:8" ht="15" thickBot="1">
      <c r="A44" s="26" t="s">
        <v>14</v>
      </c>
      <c r="B44" s="27"/>
      <c r="C44" s="27"/>
      <c r="D44" s="27"/>
      <c r="E44" s="27"/>
      <c r="F44" s="28"/>
      <c r="G44" s="19">
        <v>0</v>
      </c>
      <c r="H44" s="19">
        <v>0</v>
      </c>
    </row>
    <row r="45" spans="1:8" ht="15" thickBot="1" thickTop="1">
      <c r="A45" s="34" t="s">
        <v>34</v>
      </c>
      <c r="B45" s="49"/>
      <c r="C45" s="49"/>
      <c r="D45" s="49"/>
      <c r="E45" s="49"/>
      <c r="F45" s="49"/>
      <c r="G45" s="15"/>
      <c r="H45" s="15"/>
    </row>
    <row r="46" spans="1:8" ht="15" thickBot="1" thickTop="1">
      <c r="A46" s="34" t="s">
        <v>35</v>
      </c>
      <c r="B46" s="14"/>
      <c r="C46" s="14"/>
      <c r="D46" s="14"/>
      <c r="E46" s="14"/>
      <c r="F46" s="14"/>
      <c r="G46" s="15"/>
      <c r="H46" s="15">
        <v>100</v>
      </c>
    </row>
    <row r="47" spans="1:8" ht="15" thickBot="1" thickTop="1">
      <c r="A47" s="50" t="s">
        <v>36</v>
      </c>
      <c r="B47" s="51"/>
      <c r="C47" s="51"/>
      <c r="D47" s="51"/>
      <c r="E47" s="51"/>
      <c r="F47" s="51"/>
      <c r="G47" s="52">
        <v>30000</v>
      </c>
      <c r="H47" s="52"/>
    </row>
    <row r="48" spans="1:8" ht="16.5" thickBot="1" thickTop="1">
      <c r="A48" s="53" t="s">
        <v>37</v>
      </c>
      <c r="B48" s="54"/>
      <c r="C48" s="54"/>
      <c r="D48" s="54"/>
      <c r="E48" s="54"/>
      <c r="F48" s="54"/>
      <c r="G48" s="55">
        <f>G9+G24+G45+G46+G47</f>
        <v>280198</v>
      </c>
      <c r="H48" s="55">
        <f>H9+H24+H45+H46</f>
        <v>249763</v>
      </c>
    </row>
    <row r="49" ht="15" thickTop="1"/>
  </sheetData>
  <sheetProtection/>
  <mergeCells count="13">
    <mergeCell ref="A48:F48"/>
    <mergeCell ref="A17:F17"/>
    <mergeCell ref="A25:F25"/>
    <mergeCell ref="B37:F37"/>
    <mergeCell ref="B38:F38"/>
    <mergeCell ref="B39:F39"/>
    <mergeCell ref="A44:F44"/>
    <mergeCell ref="A1:H1"/>
    <mergeCell ref="A3:H3"/>
    <mergeCell ref="A5:H5"/>
    <mergeCell ref="G7:H7"/>
    <mergeCell ref="A8:F8"/>
    <mergeCell ref="A10:F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dcterms:created xsi:type="dcterms:W3CDTF">2013-09-25T09:02:52Z</dcterms:created>
  <dcterms:modified xsi:type="dcterms:W3CDTF">2013-09-25T09:03:06Z</dcterms:modified>
  <cp:category/>
  <cp:version/>
  <cp:contentType/>
  <cp:contentStatus/>
</cp:coreProperties>
</file>