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előir.- falhaszn. ütemterv_2015" sheetId="4" r:id="rId1"/>
  </sheets>
  <calcPr calcId="125725"/>
</workbook>
</file>

<file path=xl/calcChain.xml><?xml version="1.0" encoding="utf-8"?>
<calcChain xmlns="http://schemas.openxmlformats.org/spreadsheetml/2006/main">
  <c r="N8" i="4"/>
  <c r="N9"/>
  <c r="N10"/>
  <c r="N11"/>
  <c r="N13"/>
  <c r="N7"/>
  <c r="N14" s="1"/>
  <c r="C14"/>
  <c r="N25"/>
  <c r="N19"/>
  <c r="N23"/>
  <c r="N24"/>
  <c r="N17"/>
  <c r="D26"/>
  <c r="N22"/>
  <c r="N21"/>
  <c r="N20"/>
  <c r="C26"/>
  <c r="N18" l="1"/>
  <c r="B26" l="1"/>
  <c r="D14"/>
  <c r="E14"/>
  <c r="F14"/>
  <c r="G14"/>
  <c r="H14"/>
  <c r="I14"/>
  <c r="J14"/>
  <c r="K14"/>
  <c r="L14"/>
  <c r="M14"/>
  <c r="M26"/>
  <c r="L26"/>
  <c r="K26"/>
  <c r="J26"/>
  <c r="I26"/>
  <c r="H26"/>
  <c r="G26"/>
  <c r="F26"/>
  <c r="E26"/>
  <c r="B12"/>
  <c r="B14" s="1"/>
</calcChain>
</file>

<file path=xl/sharedStrings.xml><?xml version="1.0" encoding="utf-8"?>
<sst xmlns="http://schemas.openxmlformats.org/spreadsheetml/2006/main" count="36" uniqueCount="34">
  <si>
    <r>
      <t>Előirányzat-felhasználási ütemterv</t>
    </r>
    <r>
      <rPr>
        <i/>
        <sz val="10"/>
        <rFont val="Arial"/>
        <family val="2"/>
        <charset val="238"/>
      </rPr>
      <t xml:space="preserve"> </t>
    </r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</si>
  <si>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</si>
  <si>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</si>
  <si>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</si>
  <si>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</si>
  <si>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</si>
  <si>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</si>
  <si>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</si>
  <si>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</si>
  <si>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</si>
  <si>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</si>
  <si>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</si>
  <si>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</si>
  <si>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</si>
  <si>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BEVÉTELEK</t>
  </si>
  <si>
    <t>MŰKÖDÉSI BEVÉTELEK</t>
  </si>
  <si>
    <t>KÖZHATALMI BEVÉTELEK</t>
  </si>
  <si>
    <t>MŰKÖDÉSI CÉLÚ TÁMOGATÁSOK ÁHT-N BELÜLRŐL</t>
  </si>
  <si>
    <t>VÉGLEGESEN ÁTVETT PÉNZESZKÖZÖK</t>
  </si>
  <si>
    <t>TÁM.ÉRT FELHALM.CÉLÚ BEVÉTELEK</t>
  </si>
  <si>
    <t>FELHALMOZÁSI ÉS TŐKE JELLEGŰ BEVÉTELEK</t>
  </si>
  <si>
    <t>KIADÁSOK</t>
  </si>
  <si>
    <t>SZEMÉLYI KIADÁS</t>
  </si>
  <si>
    <t>MUNKÁLTATÓI KÖZTEHER</t>
  </si>
  <si>
    <t>DOLOGI KIADÁSOK</t>
  </si>
  <si>
    <t>ELLÁTOTTAK PÉNZBELI JUTTATATÁSA</t>
  </si>
  <si>
    <t>EGYÉB MŰKÖDÉSI CÉLÚ KIADÁSOK ÁHT-N BELÜLRE</t>
  </si>
  <si>
    <t>ELŐZŐ ÉVI PÉNZMARADVÁNY IGÉNYBEVÉTELE</t>
  </si>
  <si>
    <t>,</t>
  </si>
  <si>
    <t>FELÚJÍTÁSOK</t>
  </si>
  <si>
    <t>EGYÉB MŰKÖDÉSI CÉLÚ KIADÁSOK ÁHT-N KÍVÜLRE</t>
  </si>
  <si>
    <t>HITEL TÖRLESZTÉS ÁHT-N KÍVÜLRE</t>
  </si>
  <si>
    <t>14. melléklet a(z) 3/2015(II.27.) önkormányzati rendelethez</t>
  </si>
  <si>
    <t>ELŐLEG TÖRLESZTÉS ÁHT FELÉ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</si>
</sst>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1" fillId="0" borderId="6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right" vertical="center" wrapText="1"/>
    </xf>
    <xf numFmtId="1" fontId="1" fillId="0" borderId="7" xfId="0" applyNumberFormat="1" applyFont="1" applyBorder="1" applyAlignment="1">
      <alignment horizontal="right" vertical="center" wrapText="1"/>
    </xf>
    <xf numFmtId="1" fontId="1" fillId="0" borderId="9" xfId="0" applyNumberFormat="1" applyFont="1" applyBorder="1" applyAlignment="1">
      <alignment horizontal="right" vertical="center"/>
    </xf>
    <xf numFmtId="1" fontId="3" fillId="0" borderId="10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1" fontId="5" fillId="0" borderId="0" xfId="0" applyNumberFormat="1" applyFont="1" applyBorder="1" applyAlignment="1">
      <alignment horizontal="right"/>
    </xf>
    <xf numFmtId="1" fontId="1" fillId="0" borderId="4" xfId="0" applyNumberFormat="1" applyFont="1" applyBorder="1" applyAlignment="1">
      <alignment horizontal="right" wrapText="1"/>
    </xf>
    <xf numFmtId="1" fontId="1" fillId="0" borderId="5" xfId="0" applyNumberFormat="1" applyFont="1" applyBorder="1" applyAlignment="1">
      <alignment horizontal="right"/>
    </xf>
    <xf numFmtId="1" fontId="1" fillId="0" borderId="4" xfId="0" applyNumberFormat="1" applyFont="1" applyBorder="1" applyAlignment="1">
      <alignment horizontal="right"/>
    </xf>
    <xf numFmtId="1" fontId="1" fillId="0" borderId="8" xfId="0" applyNumberFormat="1" applyFont="1" applyBorder="1" applyAlignment="1">
      <alignment horizontal="right" wrapText="1"/>
    </xf>
    <xf numFmtId="1" fontId="1" fillId="0" borderId="8" xfId="0" applyNumberFormat="1" applyFont="1" applyBorder="1" applyAlignment="1">
      <alignment horizontal="right" vertical="center" wrapText="1"/>
    </xf>
    <xf numFmtId="1" fontId="1" fillId="0" borderId="9" xfId="0" applyNumberFormat="1" applyFont="1" applyBorder="1" applyAlignment="1">
      <alignment horizontal="right" wrapText="1"/>
    </xf>
    <xf numFmtId="1" fontId="1" fillId="0" borderId="7" xfId="0" applyNumberFormat="1" applyFont="1" applyBorder="1" applyAlignment="1">
      <alignment horizontal="right" wrapText="1"/>
    </xf>
    <xf numFmtId="1" fontId="3" fillId="0" borderId="11" xfId="0" applyNumberFormat="1" applyFont="1" applyBorder="1" applyAlignment="1">
      <alignment horizontal="right" vertical="center"/>
    </xf>
    <xf numFmtId="1" fontId="3" fillId="0" borderId="12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 vertical="center" wrapText="1"/>
    </xf>
    <xf numFmtId="1" fontId="1" fillId="0" borderId="5" xfId="0" applyNumberFormat="1" applyFont="1" applyFill="1" applyBorder="1" applyAlignment="1">
      <alignment horizontal="right"/>
    </xf>
    <xf numFmtId="1" fontId="1" fillId="0" borderId="4" xfId="0" applyNumberFormat="1" applyFont="1" applyFill="1" applyBorder="1" applyAlignment="1">
      <alignment horizontal="right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92"/>
  <sheetViews>
    <sheetView tabSelected="1" workbookViewId="0">
      <selection activeCell="Q10" sqref="Q10"/>
    </sheetView>
  </sheetViews>
  <sheetFormatPr defaultRowHeight="15"/>
  <cols>
    <col min="1" max="1" width="33" customWidth="1"/>
    <col min="2" max="2" width="7" customWidth="1"/>
    <col min="3" max="3" width="8" customWidth="1"/>
    <col min="4" max="13" width="7" customWidth="1"/>
    <col min="14" max="14" width="8.7109375" customWidth="1"/>
  </cols>
  <sheetData>
    <row r="1" spans="1:40">
      <c r="A1" s="11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40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40" ht="15.7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40" ht="15.75" thickBot="1">
      <c r="A4" s="4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6" t="s">
        <v>13</v>
      </c>
      <c r="O4" s="9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ht="10.5" customHeight="1">
      <c r="A5" s="2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1:40" ht="15.75" thickBot="1">
      <c r="A6" s="10" t="s">
        <v>14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9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15.75" thickBot="1">
      <c r="A7" s="29" t="s">
        <v>15</v>
      </c>
      <c r="B7" s="30">
        <v>4910</v>
      </c>
      <c r="C7" s="30">
        <v>4910</v>
      </c>
      <c r="D7" s="30">
        <v>4910</v>
      </c>
      <c r="E7" s="30">
        <v>4910</v>
      </c>
      <c r="F7" s="30">
        <v>4910</v>
      </c>
      <c r="G7" s="30">
        <v>4910</v>
      </c>
      <c r="H7" s="30">
        <v>4910</v>
      </c>
      <c r="I7" s="30">
        <v>4910</v>
      </c>
      <c r="J7" s="30">
        <v>4910</v>
      </c>
      <c r="K7" s="30">
        <v>4910</v>
      </c>
      <c r="L7" s="30">
        <v>4910</v>
      </c>
      <c r="M7" s="30">
        <v>4910</v>
      </c>
      <c r="N7" s="31">
        <f>SUM(B7:M7)</f>
        <v>58920</v>
      </c>
      <c r="O7" s="9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</row>
    <row r="8" spans="1:40" ht="15.75" thickBot="1">
      <c r="A8" s="12" t="s">
        <v>16</v>
      </c>
      <c r="B8" s="30">
        <v>1654</v>
      </c>
      <c r="C8" s="30">
        <v>1654</v>
      </c>
      <c r="D8" s="30">
        <v>1654</v>
      </c>
      <c r="E8" s="30">
        <v>1654</v>
      </c>
      <c r="F8" s="30">
        <v>1654</v>
      </c>
      <c r="G8" s="30">
        <v>1654</v>
      </c>
      <c r="H8" s="30">
        <v>1654</v>
      </c>
      <c r="I8" s="30">
        <v>1654</v>
      </c>
      <c r="J8" s="30">
        <v>1654</v>
      </c>
      <c r="K8" s="30">
        <v>1654</v>
      </c>
      <c r="L8" s="30">
        <v>1654</v>
      </c>
      <c r="M8" s="30">
        <v>1659</v>
      </c>
      <c r="N8" s="31">
        <f t="shared" ref="N8:N13" si="0">SUM(B8:M8)</f>
        <v>19853</v>
      </c>
      <c r="O8" s="9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</row>
    <row r="9" spans="1:40" ht="29.25" customHeight="1" thickBot="1">
      <c r="A9" s="13" t="s">
        <v>17</v>
      </c>
      <c r="B9" s="30">
        <v>14885</v>
      </c>
      <c r="C9" s="30">
        <v>14885</v>
      </c>
      <c r="D9" s="30">
        <v>14885</v>
      </c>
      <c r="E9" s="30">
        <v>14885</v>
      </c>
      <c r="F9" s="30">
        <v>14885</v>
      </c>
      <c r="G9" s="30">
        <v>14885</v>
      </c>
      <c r="H9" s="30">
        <v>14885</v>
      </c>
      <c r="I9" s="30">
        <v>14885</v>
      </c>
      <c r="J9" s="30">
        <v>14885</v>
      </c>
      <c r="K9" s="30">
        <v>14885</v>
      </c>
      <c r="L9" s="30">
        <v>14885</v>
      </c>
      <c r="M9" s="30">
        <v>14890</v>
      </c>
      <c r="N9" s="31">
        <f t="shared" si="0"/>
        <v>178625</v>
      </c>
      <c r="O9" s="9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spans="1:40" ht="26.25" thickBot="1">
      <c r="A10" s="23" t="s">
        <v>18</v>
      </c>
      <c r="B10" s="30">
        <v>177</v>
      </c>
      <c r="C10" s="30">
        <v>177</v>
      </c>
      <c r="D10" s="30">
        <v>177</v>
      </c>
      <c r="E10" s="30">
        <v>177</v>
      </c>
      <c r="F10" s="30">
        <v>177</v>
      </c>
      <c r="G10" s="30">
        <v>177</v>
      </c>
      <c r="H10" s="30">
        <v>177</v>
      </c>
      <c r="I10" s="30">
        <v>177</v>
      </c>
      <c r="J10" s="30">
        <v>177</v>
      </c>
      <c r="K10" s="30">
        <v>177</v>
      </c>
      <c r="L10" s="30">
        <v>177</v>
      </c>
      <c r="M10" s="30">
        <v>173</v>
      </c>
      <c r="N10" s="31">
        <f t="shared" si="0"/>
        <v>2120</v>
      </c>
      <c r="O10" s="9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40" ht="26.25" thickBot="1">
      <c r="A11" s="13" t="s">
        <v>19</v>
      </c>
      <c r="B11" s="30">
        <v>6667</v>
      </c>
      <c r="C11" s="30">
        <v>6667</v>
      </c>
      <c r="D11" s="30">
        <v>6667</v>
      </c>
      <c r="E11" s="30">
        <v>6667</v>
      </c>
      <c r="F11" s="30">
        <v>6667</v>
      </c>
      <c r="G11" s="30">
        <v>6667</v>
      </c>
      <c r="H11" s="30">
        <v>6667</v>
      </c>
      <c r="I11" s="30">
        <v>6667</v>
      </c>
      <c r="J11" s="30">
        <v>6667</v>
      </c>
      <c r="K11" s="30">
        <v>6667</v>
      </c>
      <c r="L11" s="30">
        <v>6667</v>
      </c>
      <c r="M11" s="30">
        <v>6663</v>
      </c>
      <c r="N11" s="31">
        <f t="shared" si="0"/>
        <v>80000</v>
      </c>
      <c r="O11" s="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40" ht="26.25" thickBot="1">
      <c r="A12" s="13" t="s">
        <v>20</v>
      </c>
      <c r="B12" s="30">
        <f t="shared" ref="B12" si="1">N12/12</f>
        <v>0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0" ht="26.25" thickBot="1">
      <c r="A13" s="14" t="s">
        <v>27</v>
      </c>
      <c r="B13" s="30">
        <v>1229</v>
      </c>
      <c r="C13" s="30">
        <v>1229</v>
      </c>
      <c r="D13" s="30">
        <v>1229</v>
      </c>
      <c r="E13" s="30">
        <v>1229</v>
      </c>
      <c r="F13" s="30">
        <v>1229</v>
      </c>
      <c r="G13" s="30">
        <v>1229</v>
      </c>
      <c r="H13" s="30">
        <v>1229</v>
      </c>
      <c r="I13" s="30">
        <v>1229</v>
      </c>
      <c r="J13" s="30">
        <v>1229</v>
      </c>
      <c r="K13" s="30">
        <v>1229</v>
      </c>
      <c r="L13" s="30">
        <v>1229</v>
      </c>
      <c r="M13" s="30">
        <v>1229</v>
      </c>
      <c r="N13" s="31">
        <f t="shared" si="0"/>
        <v>14748</v>
      </c>
      <c r="O13" s="9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40" ht="21.75" customHeight="1" thickBot="1">
      <c r="A14" s="16" t="s">
        <v>13</v>
      </c>
      <c r="B14" s="17">
        <f>SUM(B7:B13)</f>
        <v>29522</v>
      </c>
      <c r="C14" s="17">
        <f>SUM(C7:C13)</f>
        <v>29522</v>
      </c>
      <c r="D14" s="17">
        <f>SUM(D7:D13)</f>
        <v>29522</v>
      </c>
      <c r="E14" s="17">
        <f>SUM(E7:E13)</f>
        <v>29522</v>
      </c>
      <c r="F14" s="17">
        <f>SUM(F7:F13)</f>
        <v>29522</v>
      </c>
      <c r="G14" s="17">
        <f>SUM(G7:G13)</f>
        <v>29522</v>
      </c>
      <c r="H14" s="17">
        <f>SUM(H7:H13)</f>
        <v>29522</v>
      </c>
      <c r="I14" s="17">
        <f>SUM(I7:I13)</f>
        <v>29522</v>
      </c>
      <c r="J14" s="17">
        <f>SUM(J7:J13)</f>
        <v>29522</v>
      </c>
      <c r="K14" s="17">
        <f>SUM(K7:K13)</f>
        <v>29522</v>
      </c>
      <c r="L14" s="17">
        <f>SUM(L7:L13)</f>
        <v>29522</v>
      </c>
      <c r="M14" s="17">
        <f>SUM(M7:M13)</f>
        <v>29524</v>
      </c>
      <c r="N14" s="16">
        <f>SUM(N7:N13)</f>
        <v>354266</v>
      </c>
      <c r="O14" s="9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0" ht="9" customHeight="1">
      <c r="A15" s="18"/>
      <c r="B15" s="18" t="s">
        <v>28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 ht="15.75" thickBot="1">
      <c r="A16" s="27" t="s">
        <v>21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40" ht="15.75" thickBot="1">
      <c r="A17" s="19" t="s">
        <v>22</v>
      </c>
      <c r="B17" s="20">
        <v>8579</v>
      </c>
      <c r="C17" s="20">
        <v>8579</v>
      </c>
      <c r="D17" s="20">
        <v>8579</v>
      </c>
      <c r="E17" s="20">
        <v>8579</v>
      </c>
      <c r="F17" s="20">
        <v>8579</v>
      </c>
      <c r="G17" s="20">
        <v>8579</v>
      </c>
      <c r="H17" s="20">
        <v>8579</v>
      </c>
      <c r="I17" s="20">
        <v>8579</v>
      </c>
      <c r="J17" s="20">
        <v>8579</v>
      </c>
      <c r="K17" s="20">
        <v>8579</v>
      </c>
      <c r="L17" s="20">
        <v>8579</v>
      </c>
      <c r="M17" s="20">
        <v>8579</v>
      </c>
      <c r="N17" s="21">
        <f>SUM(B17:M17)</f>
        <v>102948</v>
      </c>
      <c r="O17" s="9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40" ht="15.75" thickBot="1">
      <c r="A18" s="22" t="s">
        <v>23</v>
      </c>
      <c r="B18" s="20">
        <v>2184</v>
      </c>
      <c r="C18" s="20">
        <v>2184</v>
      </c>
      <c r="D18" s="20">
        <v>2184</v>
      </c>
      <c r="E18" s="20">
        <v>2184</v>
      </c>
      <c r="F18" s="20">
        <v>2184</v>
      </c>
      <c r="G18" s="20">
        <v>2184</v>
      </c>
      <c r="H18" s="20">
        <v>2184</v>
      </c>
      <c r="I18" s="20">
        <v>2184</v>
      </c>
      <c r="J18" s="20">
        <v>2184</v>
      </c>
      <c r="K18" s="20">
        <v>2184</v>
      </c>
      <c r="L18" s="20">
        <v>2184</v>
      </c>
      <c r="M18" s="20">
        <v>2189</v>
      </c>
      <c r="N18" s="21">
        <f t="shared" ref="N18:N24" si="2">SUM(B18:M18)</f>
        <v>26213</v>
      </c>
      <c r="O18" s="9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 ht="15.75" thickBot="1">
      <c r="A19" s="22" t="s">
        <v>24</v>
      </c>
      <c r="B19" s="20">
        <v>7743</v>
      </c>
      <c r="C19" s="20">
        <v>7743</v>
      </c>
      <c r="D19" s="20">
        <v>7743</v>
      </c>
      <c r="E19" s="20">
        <v>7743</v>
      </c>
      <c r="F19" s="20">
        <v>7743</v>
      </c>
      <c r="G19" s="20">
        <v>7743</v>
      </c>
      <c r="H19" s="20">
        <v>7743</v>
      </c>
      <c r="I19" s="20">
        <v>7743</v>
      </c>
      <c r="J19" s="20">
        <v>7743</v>
      </c>
      <c r="K19" s="20">
        <v>7743</v>
      </c>
      <c r="L19" s="20">
        <v>7743</v>
      </c>
      <c r="M19" s="20">
        <v>7743</v>
      </c>
      <c r="N19" s="21">
        <f t="shared" si="2"/>
        <v>92916</v>
      </c>
      <c r="O19" s="9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 ht="26.25" thickBot="1">
      <c r="A20" s="23" t="s">
        <v>25</v>
      </c>
      <c r="B20" s="20">
        <v>785</v>
      </c>
      <c r="C20" s="20">
        <v>785</v>
      </c>
      <c r="D20" s="20">
        <v>785</v>
      </c>
      <c r="E20" s="20">
        <v>785</v>
      </c>
      <c r="F20" s="20">
        <v>785</v>
      </c>
      <c r="G20" s="20">
        <v>785</v>
      </c>
      <c r="H20" s="20">
        <v>785</v>
      </c>
      <c r="I20" s="20">
        <v>785</v>
      </c>
      <c r="J20" s="20">
        <v>785</v>
      </c>
      <c r="K20" s="20">
        <v>785</v>
      </c>
      <c r="L20" s="20">
        <v>785</v>
      </c>
      <c r="M20" s="20">
        <v>786</v>
      </c>
      <c r="N20" s="21">
        <f t="shared" si="2"/>
        <v>9421</v>
      </c>
      <c r="O20" s="9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 ht="27" thickBot="1">
      <c r="A21" s="22" t="s">
        <v>26</v>
      </c>
      <c r="B21" s="20">
        <v>2789</v>
      </c>
      <c r="C21" s="20">
        <v>2789</v>
      </c>
      <c r="D21" s="20">
        <v>2789</v>
      </c>
      <c r="E21" s="20">
        <v>2789</v>
      </c>
      <c r="F21" s="20">
        <v>2789</v>
      </c>
      <c r="G21" s="20">
        <v>2789</v>
      </c>
      <c r="H21" s="20">
        <v>2789</v>
      </c>
      <c r="I21" s="20">
        <v>2789</v>
      </c>
      <c r="J21" s="20">
        <v>2789</v>
      </c>
      <c r="K21" s="20">
        <v>2789</v>
      </c>
      <c r="L21" s="20">
        <v>2789</v>
      </c>
      <c r="M21" s="20">
        <v>2793</v>
      </c>
      <c r="N21" s="21">
        <f t="shared" si="2"/>
        <v>33472</v>
      </c>
      <c r="O21" s="9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1:40" ht="27" thickBot="1">
      <c r="A22" s="22" t="s">
        <v>30</v>
      </c>
      <c r="B22" s="20">
        <v>248</v>
      </c>
      <c r="C22" s="20">
        <v>248</v>
      </c>
      <c r="D22" s="20">
        <v>248</v>
      </c>
      <c r="E22" s="20">
        <v>248</v>
      </c>
      <c r="F22" s="20">
        <v>248</v>
      </c>
      <c r="G22" s="20">
        <v>248</v>
      </c>
      <c r="H22" s="20">
        <v>248</v>
      </c>
      <c r="I22" s="20">
        <v>248</v>
      </c>
      <c r="J22" s="20">
        <v>248</v>
      </c>
      <c r="K22" s="20">
        <v>248</v>
      </c>
      <c r="L22" s="20">
        <v>248</v>
      </c>
      <c r="M22" s="20">
        <v>250</v>
      </c>
      <c r="N22" s="21">
        <f t="shared" si="2"/>
        <v>2978</v>
      </c>
      <c r="O22" s="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</row>
    <row r="23" spans="1:40" ht="15.75" thickBot="1">
      <c r="A23" s="22" t="s">
        <v>33</v>
      </c>
      <c r="B23" s="20">
        <v>5100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1">
        <f t="shared" si="2"/>
        <v>5100</v>
      </c>
      <c r="O23" s="9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40" ht="17.25" customHeight="1" thickBot="1">
      <c r="A24" s="24" t="s">
        <v>31</v>
      </c>
      <c r="B24" s="20">
        <v>0</v>
      </c>
      <c r="C24" s="20"/>
      <c r="D24" s="20">
        <v>0</v>
      </c>
      <c r="E24" s="20">
        <v>406</v>
      </c>
      <c r="F24" s="20"/>
      <c r="G24" s="20">
        <v>0</v>
      </c>
      <c r="H24" s="20">
        <v>406</v>
      </c>
      <c r="I24" s="20"/>
      <c r="J24" s="20"/>
      <c r="K24" s="20">
        <v>406</v>
      </c>
      <c r="L24" s="20"/>
      <c r="M24" s="20"/>
      <c r="N24" s="21">
        <f t="shared" si="2"/>
        <v>1218</v>
      </c>
      <c r="O24" s="9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40" ht="15.75" thickBot="1">
      <c r="A25" s="25" t="s">
        <v>29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>
        <v>80000</v>
      </c>
      <c r="N25" s="15">
        <f>SUM(B25:M25)</f>
        <v>80000</v>
      </c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 ht="17.25" customHeight="1" thickBot="1">
      <c r="A26" s="16" t="s">
        <v>13</v>
      </c>
      <c r="B26" s="17">
        <f>SUM(B17:B25)</f>
        <v>27428</v>
      </c>
      <c r="C26" s="17">
        <f>SUM(C17:C25)</f>
        <v>22328</v>
      </c>
      <c r="D26" s="17">
        <f>SUM(D17:D25)</f>
        <v>22328</v>
      </c>
      <c r="E26" s="17">
        <f t="shared" ref="C26:M26" si="3">SUM(E17:E25)</f>
        <v>22734</v>
      </c>
      <c r="F26" s="17">
        <f t="shared" si="3"/>
        <v>22328</v>
      </c>
      <c r="G26" s="17">
        <f t="shared" si="3"/>
        <v>22328</v>
      </c>
      <c r="H26" s="17">
        <f t="shared" si="3"/>
        <v>22734</v>
      </c>
      <c r="I26" s="17">
        <f t="shared" si="3"/>
        <v>22328</v>
      </c>
      <c r="J26" s="17">
        <f t="shared" si="3"/>
        <v>22328</v>
      </c>
      <c r="K26" s="17">
        <f t="shared" si="3"/>
        <v>22734</v>
      </c>
      <c r="L26" s="17">
        <f t="shared" si="3"/>
        <v>22328</v>
      </c>
      <c r="M26" s="26">
        <f t="shared" si="3"/>
        <v>102340</v>
      </c>
      <c r="N26" s="16">
        <v>354266</v>
      </c>
      <c r="O26" s="9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4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40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40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40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40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40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5:25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5:25"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5:25"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5:25"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5:25"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5:25"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5:25"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5:25"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5:25"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5:25"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5:25"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5:25"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5:25"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5:25"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5:25"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5:25"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5:25"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5:25"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5:25"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5:25"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5:25"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5:25"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5:25"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5:25"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5:25"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5:25"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5:25"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5:25"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5:25"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5:25"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5:25"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5:25"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5:25"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5:25"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5:25"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5:25"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5:25"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5:25"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5:25"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5:25"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5:25"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5:25"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5:25"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5:25"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5:25"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5:25"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5:25"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5:25"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5:25"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5:25"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5:25"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5:25"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5:25"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5:25"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5:25"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5:25"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5:25"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5:25"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5:25"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5:25"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</sheetData>
  <mergeCells count="3">
    <mergeCell ref="A1:N1"/>
    <mergeCell ref="A6:N6"/>
    <mergeCell ref="A16:N1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előir.- falhaszn. ütemterv_2015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2015-02-26T10:27:57Z</dcterms:modified>
</cp:coreProperties>
</file>