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9440" windowHeight="9945"/>
  </bookViews>
  <sheets>
    <sheet name="6.sz. melléklet" sheetId="5" r:id="rId1"/>
  </sheets>
  <calcPr calcId="125725"/>
</workbook>
</file>

<file path=xl/calcChain.xml><?xml version="1.0" encoding="utf-8"?>
<calcChain xmlns="http://schemas.openxmlformats.org/spreadsheetml/2006/main">
  <c r="D22" i="5"/>
  <c r="D25" s="1"/>
  <c r="D26" s="1"/>
  <c r="E22"/>
  <c r="E25" s="1"/>
  <c r="E26" s="1"/>
  <c r="F22"/>
  <c r="F25" s="1"/>
  <c r="F26" s="1"/>
  <c r="G22"/>
  <c r="G25" s="1"/>
  <c r="G26" s="1"/>
  <c r="H22"/>
  <c r="H25" s="1"/>
  <c r="H26" s="1"/>
  <c r="I22"/>
  <c r="I25" s="1"/>
  <c r="I26" s="1"/>
  <c r="J22"/>
  <c r="J25" s="1"/>
  <c r="J26" s="1"/>
  <c r="K22"/>
  <c r="L22"/>
  <c r="M22"/>
  <c r="N22"/>
  <c r="P23"/>
  <c r="O23"/>
  <c r="C22"/>
  <c r="C25" s="1"/>
  <c r="C26" s="1"/>
  <c r="B22"/>
  <c r="B25" s="1"/>
  <c r="B26" s="1"/>
  <c r="P21"/>
  <c r="O21"/>
  <c r="P20"/>
  <c r="O20"/>
  <c r="P19"/>
  <c r="O19"/>
  <c r="P18"/>
  <c r="O18"/>
  <c r="P17"/>
  <c r="O17"/>
  <c r="P16"/>
  <c r="O16"/>
  <c r="P15"/>
  <c r="O15"/>
  <c r="P14"/>
  <c r="O14"/>
  <c r="P12"/>
  <c r="O12"/>
  <c r="P11"/>
  <c r="O11"/>
  <c r="P10"/>
  <c r="O10"/>
  <c r="P9"/>
  <c r="P22" s="1"/>
  <c r="O9"/>
  <c r="O22" l="1"/>
  <c r="K25"/>
  <c r="K26" s="1"/>
  <c r="O25"/>
  <c r="O26" s="1"/>
  <c r="M25"/>
  <c r="M26" s="1"/>
  <c r="L25"/>
  <c r="L26" s="1"/>
  <c r="P25"/>
  <c r="P26" s="1"/>
  <c r="N25"/>
  <c r="N26" s="1"/>
</calcChain>
</file>

<file path=xl/sharedStrings.xml><?xml version="1.0" encoding="utf-8"?>
<sst xmlns="http://schemas.openxmlformats.org/spreadsheetml/2006/main" count="47" uniqueCount="35">
  <si>
    <t>Megnevezés</t>
  </si>
  <si>
    <t>Községi Önkormányzat</t>
  </si>
  <si>
    <t>Demjén</t>
  </si>
  <si>
    <t>Közhatalmi bevételek</t>
  </si>
  <si>
    <t>Működési bevételek</t>
  </si>
  <si>
    <t>Felhalmozási célú támogatások államháztartáson belülről</t>
  </si>
  <si>
    <t>Eredeti</t>
  </si>
  <si>
    <t>Mód.</t>
  </si>
  <si>
    <t>Köztemető fenntartás</t>
  </si>
  <si>
    <t>Község gazdálkodás</t>
  </si>
  <si>
    <t>Közművelődési feladatok</t>
  </si>
  <si>
    <t>Óvodai intézményi étkeztetés</t>
  </si>
  <si>
    <t>Huzamosabb idejű közfoglalkoztatás</t>
  </si>
  <si>
    <t>Önkormányzatok működési támogatása államháztartáson belülről</t>
  </si>
  <si>
    <t>Bevételek összesen</t>
  </si>
  <si>
    <t xml:space="preserve">Eredeti </t>
  </si>
  <si>
    <t>Önkormányzati jogalkotás</t>
  </si>
  <si>
    <t>Adó-vám és jövedéki igazgatás</t>
  </si>
  <si>
    <t>Önkormányzatok elszámolása</t>
  </si>
  <si>
    <t>Önkormányzati vagyonnal való gazdálkodással kapcsolatos feladatok</t>
  </si>
  <si>
    <t>Szennyvíz gyűjtés és tisztítással kapcsolatos felaatok</t>
  </si>
  <si>
    <t>Szociális étkeztetés</t>
  </si>
  <si>
    <t>Házi segítség nyújtás</t>
  </si>
  <si>
    <t>Költségvetési bevételek</t>
  </si>
  <si>
    <t>MINDÖSSZESEN</t>
  </si>
  <si>
    <t>Bevételek feladatonként</t>
  </si>
  <si>
    <t>6.sz. melléklet</t>
  </si>
  <si>
    <t>Felhalmozási célú bevételek</t>
  </si>
  <si>
    <t>Működési célú átvett pénzeszközök</t>
  </si>
  <si>
    <t>Rendezésre váró tételek</t>
  </si>
  <si>
    <t>Zöldterület kezelése</t>
  </si>
  <si>
    <t>Teljesítés</t>
  </si>
  <si>
    <t>2015. III. negyedév</t>
  </si>
  <si>
    <t>Előző évi költségvetési pénzmaradvány igényevétele</t>
  </si>
  <si>
    <t>6.sz . melléklet Demjén Község Önkormányzata Képviselő-testületének 14/2015.(XII.3.) önkormányzati rendeletéhez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</si>
</sst>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3" fontId="3" fillId="0" borderId="1" xfId="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3" fontId="3" fillId="0" borderId="1" xfId="1" applyNumberFormat="1" applyFont="1" applyBorder="1" applyAlignment="1">
      <alignment horizontal="right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3" fontId="4" fillId="0" borderId="1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3" fontId="3" fillId="0" borderId="1" xfId="1" applyNumberFormat="1" applyFont="1" applyFill="1" applyBorder="1" applyAlignment="1"/>
    <xf numFmtId="0" fontId="4" fillId="4" borderId="1" xfId="0" applyFont="1" applyFill="1" applyBorder="1" applyAlignment="1">
      <alignment wrapText="1"/>
    </xf>
    <xf numFmtId="3" fontId="4" fillId="4" borderId="1" xfId="0" applyNumberFormat="1" applyFont="1" applyFill="1" applyBorder="1" applyAlignment="1">
      <alignment horizontal="right"/>
    </xf>
    <xf numFmtId="0" fontId="2" fillId="0" borderId="0" xfId="0" applyFont="1" applyAlignment="1"/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tabSelected="1" workbookViewId="0">
      <selection activeCell="J2" sqref="J2"/>
    </sheetView>
  </sheetViews>
  <sheetFormatPr defaultRowHeight="15"/>
  <cols>
    <col min="1" max="1" width="29.28515625" customWidth="1"/>
    <col min="2" max="2" width="8.28515625" customWidth="1"/>
    <col min="3" max="3" width="8.5703125" customWidth="1"/>
    <col min="4" max="4" width="8.140625" customWidth="1"/>
    <col min="5" max="6" width="7.5703125" customWidth="1"/>
    <col min="7" max="7" width="8.140625" customWidth="1"/>
    <col min="8" max="8" width="8" customWidth="1"/>
    <col min="9" max="9" width="8.28515625" customWidth="1"/>
    <col min="10" max="11" width="7.85546875" customWidth="1"/>
    <col min="12" max="12" width="7.7109375" customWidth="1"/>
    <col min="13" max="13" width="6.7109375" customWidth="1"/>
    <col min="14" max="14" width="5.42578125" customWidth="1"/>
    <col min="15" max="15" width="7.5703125" customWidth="1"/>
    <col min="16" max="16" width="6.85546875" customWidth="1"/>
  </cols>
  <sheetData>
    <row r="1" spans="1:16" ht="23.25" customHeight="1">
      <c r="A1" s="19" t="s">
        <v>34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7"/>
    </row>
    <row r="2" spans="1:16">
      <c r="A2" s="1" t="s">
        <v>1</v>
      </c>
      <c r="O2" s="20" t="s">
        <v>26</v>
      </c>
      <c r="P2" s="20"/>
    </row>
    <row r="3" spans="1:16">
      <c r="A3" s="1" t="s">
        <v>2</v>
      </c>
    </row>
    <row r="4" spans="1:16">
      <c r="A4" s="25" t="s">
        <v>25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>
      <c r="A5" s="25" t="s">
        <v>32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7" spans="1:16" ht="45" customHeight="1">
      <c r="A7" s="21" t="s">
        <v>0</v>
      </c>
      <c r="B7" s="23" t="s">
        <v>13</v>
      </c>
      <c r="C7" s="24"/>
      <c r="D7" s="22" t="s">
        <v>5</v>
      </c>
      <c r="E7" s="22"/>
      <c r="F7" s="22"/>
      <c r="G7" s="22" t="s">
        <v>3</v>
      </c>
      <c r="H7" s="22"/>
      <c r="I7" s="22" t="s">
        <v>4</v>
      </c>
      <c r="J7" s="22"/>
      <c r="K7" s="23" t="s">
        <v>28</v>
      </c>
      <c r="L7" s="24"/>
      <c r="M7" s="23" t="s">
        <v>27</v>
      </c>
      <c r="N7" s="24"/>
      <c r="O7" s="22" t="s">
        <v>14</v>
      </c>
      <c r="P7" s="22"/>
    </row>
    <row r="8" spans="1:16" ht="21.75" customHeight="1">
      <c r="A8" s="21"/>
      <c r="B8" s="3" t="s">
        <v>6</v>
      </c>
      <c r="C8" s="3" t="s">
        <v>7</v>
      </c>
      <c r="D8" s="3" t="s">
        <v>6</v>
      </c>
      <c r="E8" s="3" t="s">
        <v>7</v>
      </c>
      <c r="F8" s="3" t="s">
        <v>31</v>
      </c>
      <c r="G8" s="3" t="s">
        <v>6</v>
      </c>
      <c r="H8" s="3" t="s">
        <v>7</v>
      </c>
      <c r="I8" s="3" t="s">
        <v>6</v>
      </c>
      <c r="J8" s="3" t="s">
        <v>7</v>
      </c>
      <c r="K8" s="18" t="s">
        <v>15</v>
      </c>
      <c r="L8" s="18" t="s">
        <v>7</v>
      </c>
      <c r="M8" s="18" t="s">
        <v>6</v>
      </c>
      <c r="N8" s="18" t="s">
        <v>7</v>
      </c>
      <c r="O8" s="3" t="s">
        <v>6</v>
      </c>
      <c r="P8" s="3" t="s">
        <v>7</v>
      </c>
    </row>
    <row r="9" spans="1:16">
      <c r="A9" s="4" t="s">
        <v>16</v>
      </c>
      <c r="B9" s="5"/>
      <c r="C9" s="6"/>
      <c r="D9" s="6"/>
      <c r="E9" s="6"/>
      <c r="F9" s="6"/>
      <c r="G9" s="6"/>
      <c r="H9" s="6"/>
      <c r="I9" s="7">
        <v>99</v>
      </c>
      <c r="J9" s="5">
        <v>1225</v>
      </c>
      <c r="K9" s="7"/>
      <c r="L9" s="4">
        <v>10</v>
      </c>
      <c r="M9" s="4"/>
      <c r="N9" s="4">
        <v>96</v>
      </c>
      <c r="O9" s="5">
        <f t="shared" ref="O9:P12" si="0">SUM(B9+D9+G9+I9+K9+M9)</f>
        <v>99</v>
      </c>
      <c r="P9" s="5">
        <f t="shared" si="0"/>
        <v>1331</v>
      </c>
    </row>
    <row r="10" spans="1:16">
      <c r="A10" s="8" t="s">
        <v>17</v>
      </c>
      <c r="B10" s="9"/>
      <c r="C10" s="9"/>
      <c r="D10" s="9"/>
      <c r="E10" s="9"/>
      <c r="F10" s="9"/>
      <c r="G10" s="9">
        <v>32460</v>
      </c>
      <c r="H10" s="9">
        <v>36537</v>
      </c>
      <c r="I10" s="9"/>
      <c r="J10" s="9"/>
      <c r="K10" s="9"/>
      <c r="L10" s="9"/>
      <c r="M10" s="9"/>
      <c r="N10" s="9"/>
      <c r="O10" s="5">
        <f t="shared" si="0"/>
        <v>32460</v>
      </c>
      <c r="P10" s="5">
        <f t="shared" si="0"/>
        <v>36537</v>
      </c>
    </row>
    <row r="11" spans="1:16" ht="16.5" customHeight="1">
      <c r="A11" s="10" t="s">
        <v>18</v>
      </c>
      <c r="B11" s="2">
        <v>12247</v>
      </c>
      <c r="C11" s="2">
        <v>13554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5">
        <f t="shared" si="0"/>
        <v>12247</v>
      </c>
      <c r="P11" s="5">
        <f t="shared" si="0"/>
        <v>13554</v>
      </c>
    </row>
    <row r="12" spans="1:16" ht="22.5" customHeight="1">
      <c r="A12" s="10" t="s">
        <v>8</v>
      </c>
      <c r="B12" s="2"/>
      <c r="C12" s="2"/>
      <c r="D12" s="2"/>
      <c r="E12" s="2"/>
      <c r="F12" s="2"/>
      <c r="G12" s="2"/>
      <c r="H12" s="2"/>
      <c r="I12" s="2">
        <v>35</v>
      </c>
      <c r="J12" s="2">
        <v>35</v>
      </c>
      <c r="K12" s="2"/>
      <c r="L12" s="2"/>
      <c r="M12" s="2"/>
      <c r="N12" s="2"/>
      <c r="O12" s="5">
        <f t="shared" si="0"/>
        <v>35</v>
      </c>
      <c r="P12" s="5">
        <f t="shared" si="0"/>
        <v>35</v>
      </c>
    </row>
    <row r="13" spans="1:16" ht="22.5" customHeight="1">
      <c r="A13" s="10" t="s">
        <v>30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5"/>
      <c r="P13" s="5"/>
    </row>
    <row r="14" spans="1:16" ht="24" customHeight="1">
      <c r="A14" s="11" t="s">
        <v>19</v>
      </c>
      <c r="B14" s="2"/>
      <c r="C14" s="2"/>
      <c r="D14" s="2"/>
      <c r="E14" s="2"/>
      <c r="F14" s="2"/>
      <c r="G14" s="2"/>
      <c r="H14" s="2"/>
      <c r="I14" s="2">
        <v>957</v>
      </c>
      <c r="J14" s="2">
        <v>957</v>
      </c>
      <c r="K14" s="2"/>
      <c r="L14" s="2"/>
      <c r="M14" s="2">
        <v>472</v>
      </c>
      <c r="N14" s="2">
        <v>346</v>
      </c>
      <c r="O14" s="5">
        <f t="shared" ref="O14:P21" si="1">SUM(B14+D14+G14+I14+K14+M14)</f>
        <v>1429</v>
      </c>
      <c r="P14" s="5">
        <f t="shared" si="1"/>
        <v>1303</v>
      </c>
    </row>
    <row r="15" spans="1:16" ht="24" customHeight="1">
      <c r="A15" s="10" t="s">
        <v>20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>
        <v>250</v>
      </c>
      <c r="N15" s="2">
        <v>311</v>
      </c>
      <c r="O15" s="5">
        <f t="shared" si="1"/>
        <v>250</v>
      </c>
      <c r="P15" s="5">
        <f t="shared" si="1"/>
        <v>311</v>
      </c>
    </row>
    <row r="16" spans="1:16" ht="24" customHeight="1">
      <c r="A16" s="10" t="s">
        <v>9</v>
      </c>
      <c r="B16" s="2"/>
      <c r="C16" s="2"/>
      <c r="D16" s="2"/>
      <c r="E16" s="2"/>
      <c r="F16" s="2"/>
      <c r="G16" s="2"/>
      <c r="H16" s="2"/>
      <c r="I16" s="2">
        <v>348</v>
      </c>
      <c r="J16" s="2">
        <v>925</v>
      </c>
      <c r="K16" s="2"/>
      <c r="L16" s="2"/>
      <c r="M16" s="2"/>
      <c r="N16" s="2"/>
      <c r="O16" s="5">
        <f t="shared" si="1"/>
        <v>348</v>
      </c>
      <c r="P16" s="5">
        <f t="shared" si="1"/>
        <v>925</v>
      </c>
    </row>
    <row r="17" spans="1:16" ht="25.5" customHeight="1">
      <c r="A17" s="10" t="s">
        <v>11</v>
      </c>
      <c r="B17" s="2"/>
      <c r="C17" s="2"/>
      <c r="D17" s="2"/>
      <c r="E17" s="2"/>
      <c r="F17" s="2"/>
      <c r="G17" s="2"/>
      <c r="H17" s="2"/>
      <c r="I17" s="2">
        <v>2123</v>
      </c>
      <c r="J17" s="2">
        <v>2491</v>
      </c>
      <c r="K17" s="2"/>
      <c r="L17" s="2"/>
      <c r="M17" s="2"/>
      <c r="N17" s="2"/>
      <c r="O17" s="5">
        <f t="shared" si="1"/>
        <v>2123</v>
      </c>
      <c r="P17" s="5">
        <f t="shared" si="1"/>
        <v>2491</v>
      </c>
    </row>
    <row r="18" spans="1:16" ht="18.75" customHeight="1">
      <c r="A18" s="10" t="s">
        <v>21</v>
      </c>
      <c r="B18" s="2"/>
      <c r="C18" s="2"/>
      <c r="D18" s="2"/>
      <c r="E18" s="2"/>
      <c r="F18" s="2"/>
      <c r="G18" s="2"/>
      <c r="H18" s="2"/>
      <c r="I18" s="2">
        <v>1276</v>
      </c>
      <c r="J18" s="2">
        <v>1276</v>
      </c>
      <c r="K18" s="2"/>
      <c r="L18" s="2"/>
      <c r="M18" s="2"/>
      <c r="N18" s="2"/>
      <c r="O18" s="5">
        <f t="shared" si="1"/>
        <v>1276</v>
      </c>
      <c r="P18" s="5">
        <f t="shared" si="1"/>
        <v>1276</v>
      </c>
    </row>
    <row r="19" spans="1:16" ht="19.5" customHeight="1">
      <c r="A19" s="10" t="s">
        <v>22</v>
      </c>
      <c r="B19" s="12"/>
      <c r="C19" s="12"/>
      <c r="D19" s="12"/>
      <c r="E19" s="12"/>
      <c r="F19" s="12"/>
      <c r="G19" s="12"/>
      <c r="H19" s="12"/>
      <c r="I19" s="2">
        <v>81</v>
      </c>
      <c r="J19" s="2">
        <v>81</v>
      </c>
      <c r="K19" s="2"/>
      <c r="L19" s="12"/>
      <c r="M19" s="12"/>
      <c r="N19" s="12"/>
      <c r="O19" s="5">
        <f t="shared" si="1"/>
        <v>81</v>
      </c>
      <c r="P19" s="5">
        <f t="shared" si="1"/>
        <v>81</v>
      </c>
    </row>
    <row r="20" spans="1:16" ht="21" customHeight="1">
      <c r="A20" s="10" t="s">
        <v>12</v>
      </c>
      <c r="B20" s="2"/>
      <c r="C20" s="2">
        <v>3403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5">
        <f t="shared" si="1"/>
        <v>0</v>
      </c>
      <c r="P20" s="5">
        <f t="shared" si="1"/>
        <v>3403</v>
      </c>
    </row>
    <row r="21" spans="1:16" ht="20.25" customHeight="1">
      <c r="A21" s="10" t="s">
        <v>10</v>
      </c>
      <c r="B21" s="2"/>
      <c r="C21" s="2"/>
      <c r="D21" s="2"/>
      <c r="E21" s="2"/>
      <c r="F21" s="2"/>
      <c r="G21" s="2"/>
      <c r="H21" s="2"/>
      <c r="I21" s="2">
        <v>127</v>
      </c>
      <c r="J21" s="2">
        <v>127</v>
      </c>
      <c r="K21" s="2">
        <v>600</v>
      </c>
      <c r="L21" s="2">
        <v>600</v>
      </c>
      <c r="M21" s="2"/>
      <c r="N21" s="2"/>
      <c r="O21" s="5">
        <f t="shared" si="1"/>
        <v>727</v>
      </c>
      <c r="P21" s="5">
        <f t="shared" si="1"/>
        <v>727</v>
      </c>
    </row>
    <row r="22" spans="1:16" ht="19.5" customHeight="1">
      <c r="A22" s="13" t="s">
        <v>23</v>
      </c>
      <c r="B22" s="12">
        <f t="shared" ref="B22:P22" si="2">SUM(B9:B21)</f>
        <v>12247</v>
      </c>
      <c r="C22" s="12">
        <f t="shared" si="2"/>
        <v>16957</v>
      </c>
      <c r="D22" s="12">
        <f t="shared" si="2"/>
        <v>0</v>
      </c>
      <c r="E22" s="12">
        <f t="shared" si="2"/>
        <v>0</v>
      </c>
      <c r="F22" s="12">
        <f t="shared" si="2"/>
        <v>0</v>
      </c>
      <c r="G22" s="12">
        <f t="shared" si="2"/>
        <v>32460</v>
      </c>
      <c r="H22" s="12">
        <f t="shared" si="2"/>
        <v>36537</v>
      </c>
      <c r="I22" s="12">
        <f t="shared" si="2"/>
        <v>5046</v>
      </c>
      <c r="J22" s="12">
        <f t="shared" si="2"/>
        <v>7117</v>
      </c>
      <c r="K22" s="12">
        <f t="shared" si="2"/>
        <v>600</v>
      </c>
      <c r="L22" s="12">
        <f t="shared" si="2"/>
        <v>610</v>
      </c>
      <c r="M22" s="12">
        <f t="shared" si="2"/>
        <v>722</v>
      </c>
      <c r="N22" s="12">
        <f t="shared" si="2"/>
        <v>753</v>
      </c>
      <c r="O22" s="12">
        <f t="shared" si="2"/>
        <v>51075</v>
      </c>
      <c r="P22" s="12">
        <f t="shared" si="2"/>
        <v>61974</v>
      </c>
    </row>
    <row r="23" spans="1:16" ht="22.5">
      <c r="A23" s="13" t="s">
        <v>33</v>
      </c>
      <c r="B23" s="12">
        <v>36442</v>
      </c>
      <c r="C23" s="12">
        <v>35933</v>
      </c>
      <c r="D23" s="12"/>
      <c r="E23" s="12"/>
      <c r="F23" s="12"/>
      <c r="G23" s="12"/>
      <c r="H23" s="12"/>
      <c r="I23" s="2"/>
      <c r="J23" s="12"/>
      <c r="K23" s="12"/>
      <c r="L23" s="12"/>
      <c r="M23" s="12"/>
      <c r="N23" s="12"/>
      <c r="O23" s="12">
        <f>SUM(B23)</f>
        <v>36442</v>
      </c>
      <c r="P23" s="14">
        <f>SUM(C23)</f>
        <v>35933</v>
      </c>
    </row>
    <row r="24" spans="1:16">
      <c r="A24" s="13" t="s">
        <v>29</v>
      </c>
      <c r="B24" s="12"/>
      <c r="C24" s="12"/>
      <c r="D24" s="12"/>
      <c r="E24" s="12"/>
      <c r="F24" s="12"/>
      <c r="G24" s="12"/>
      <c r="H24" s="12"/>
      <c r="I24" s="2"/>
      <c r="J24" s="12"/>
      <c r="K24" s="12"/>
      <c r="L24" s="12"/>
      <c r="M24" s="12"/>
      <c r="N24" s="12"/>
      <c r="O24" s="12"/>
      <c r="P24" s="14"/>
    </row>
    <row r="25" spans="1:16">
      <c r="A25" s="10" t="s">
        <v>14</v>
      </c>
      <c r="B25" s="12">
        <f t="shared" ref="B25:J25" si="3">SUM(B22:B23)</f>
        <v>48689</v>
      </c>
      <c r="C25" s="12">
        <f t="shared" si="3"/>
        <v>52890</v>
      </c>
      <c r="D25" s="12">
        <f t="shared" si="3"/>
        <v>0</v>
      </c>
      <c r="E25" s="12">
        <f t="shared" si="3"/>
        <v>0</v>
      </c>
      <c r="F25" s="12">
        <f t="shared" si="3"/>
        <v>0</v>
      </c>
      <c r="G25" s="12">
        <f t="shared" si="3"/>
        <v>32460</v>
      </c>
      <c r="H25" s="12">
        <f t="shared" si="3"/>
        <v>36537</v>
      </c>
      <c r="I25" s="12">
        <f t="shared" si="3"/>
        <v>5046</v>
      </c>
      <c r="J25" s="12">
        <f t="shared" si="3"/>
        <v>7117</v>
      </c>
      <c r="K25" s="12">
        <f t="shared" ref="K25:P25" si="4">SUM(K22:K23)</f>
        <v>600</v>
      </c>
      <c r="L25" s="12">
        <f t="shared" si="4"/>
        <v>610</v>
      </c>
      <c r="M25" s="12">
        <f t="shared" si="4"/>
        <v>722</v>
      </c>
      <c r="N25" s="12">
        <f t="shared" si="4"/>
        <v>753</v>
      </c>
      <c r="O25" s="12">
        <f t="shared" si="4"/>
        <v>87517</v>
      </c>
      <c r="P25" s="12">
        <f t="shared" si="4"/>
        <v>97907</v>
      </c>
    </row>
    <row r="26" spans="1:16">
      <c r="A26" s="15" t="s">
        <v>24</v>
      </c>
      <c r="B26" s="16">
        <f t="shared" ref="B26:P26" si="5">SUM(B25:B25)</f>
        <v>48689</v>
      </c>
      <c r="C26" s="16">
        <f t="shared" si="5"/>
        <v>52890</v>
      </c>
      <c r="D26" s="16">
        <f t="shared" si="5"/>
        <v>0</v>
      </c>
      <c r="E26" s="16">
        <f t="shared" si="5"/>
        <v>0</v>
      </c>
      <c r="F26" s="16">
        <f t="shared" si="5"/>
        <v>0</v>
      </c>
      <c r="G26" s="16">
        <f t="shared" si="5"/>
        <v>32460</v>
      </c>
      <c r="H26" s="16">
        <f t="shared" si="5"/>
        <v>36537</v>
      </c>
      <c r="I26" s="16">
        <f t="shared" si="5"/>
        <v>5046</v>
      </c>
      <c r="J26" s="16">
        <f t="shared" si="5"/>
        <v>7117</v>
      </c>
      <c r="K26" s="16">
        <f t="shared" si="5"/>
        <v>600</v>
      </c>
      <c r="L26" s="16">
        <f t="shared" si="5"/>
        <v>610</v>
      </c>
      <c r="M26" s="16">
        <f t="shared" si="5"/>
        <v>722</v>
      </c>
      <c r="N26" s="16">
        <f t="shared" si="5"/>
        <v>753</v>
      </c>
      <c r="O26" s="16">
        <f t="shared" si="5"/>
        <v>87517</v>
      </c>
      <c r="P26" s="16">
        <f t="shared" si="5"/>
        <v>97907</v>
      </c>
    </row>
  </sheetData>
  <mergeCells count="12">
    <mergeCell ref="A1:O1"/>
    <mergeCell ref="O2:P2"/>
    <mergeCell ref="A7:A8"/>
    <mergeCell ref="D7:F7"/>
    <mergeCell ref="G7:H7"/>
    <mergeCell ref="I7:J7"/>
    <mergeCell ref="O7:P7"/>
    <mergeCell ref="B7:C7"/>
    <mergeCell ref="K7:L7"/>
    <mergeCell ref="M7:N7"/>
    <mergeCell ref="A5:P5"/>
    <mergeCell ref="A4:P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Adopc</cp:lastModifiedBy>
  <cp:lastPrinted>2015-11-18T12:29:06Z</cp:lastPrinted>
  <dcterms:created xsi:type="dcterms:W3CDTF">2012-02-02T10:48:30Z</dcterms:created>
  <dcterms:modified xsi:type="dcterms:W3CDTF">2015-12-07T14:04:24Z</dcterms:modified>
</cp:coreProperties>
</file>