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4582AC75-19DE-45EB-8D36-20EBDB83EED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.4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17" i="1" l="1"/>
  <c r="C19" i="1" l="1"/>
  <c r="D8" i="1" l="1"/>
  <c r="D19" i="1"/>
  <c r="D16" i="1"/>
  <c r="D13" i="1"/>
  <c r="D22" i="1" l="1"/>
  <c r="C8" i="1"/>
  <c r="C13" i="1"/>
  <c r="C16" i="1"/>
  <c r="C22" i="1" l="1"/>
</calcChain>
</file>

<file path=xl/sharedStrings.xml><?xml version="1.0" encoding="utf-8"?>
<sst xmlns="http://schemas.openxmlformats.org/spreadsheetml/2006/main" count="21" uniqueCount="21">
  <si>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</si>
  <si>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</si>
  <si>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</si>
  <si>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</si>
  <si>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3.1. Intézményfinanszírozás</t>
  </si>
  <si>
    <t>3. Központi, irányító szervi támogatás</t>
  </si>
  <si>
    <t>2.1. Elkülönített állami pénzalaptól</t>
  </si>
  <si>
    <t>2. Működési célú pénzeszköz átvétel</t>
  </si>
  <si>
    <t>1.2. Kiszámlázott általános forgalmi adó</t>
  </si>
  <si>
    <t>1.1. Ellátási díjak</t>
  </si>
  <si>
    <t>1. Működési bevételek</t>
  </si>
  <si>
    <t>Megnevezés</t>
  </si>
  <si>
    <t>A Baracsi Népjóléti Intézmény 2020. évi tervezett bevételei forrásonként, működési és felhalmozási cél szerint</t>
  </si>
  <si>
    <t>jegyző</t>
  </si>
  <si>
    <t>2020. évi eredeti előirányzat</t>
  </si>
  <si>
    <t>2020. évi módosított előirányzat</t>
  </si>
  <si>
    <t xml:space="preserve">1.3. Bérleti és lízingdíj Önkormányzatot megillető bevétele </t>
  </si>
  <si>
    <t>3. 2019. évi maradvány</t>
  </si>
  <si>
    <t>2019. évi maradvány igénybe vétele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</si>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</sst>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/>
    </xf>
    <xf numFmtId="16" fontId="3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view="pageBreakPreview" topLeftCell="A19" zoomScale="85" zoomScaleNormal="85" zoomScaleSheetLayoutView="85" workbookViewId="0">
      <selection activeCell="A22" sqref="A22:B22"/>
    </sheetView>
  </sheetViews>
  <sheetFormatPr defaultRowHeight="15" x14ac:dyDescent="0.25"/>
  <cols>
    <col min="1" max="1" width="9.140625" style="1"/>
    <col min="2" max="2" width="58.42578125" style="1" customWidth="1"/>
    <col min="3" max="3" width="16.7109375" style="1" customWidth="1"/>
    <col min="4" max="4" width="16.7109375" customWidth="1"/>
  </cols>
  <sheetData>
    <row r="1" spans="1:4" ht="46.5" customHeight="1" x14ac:dyDescent="0.25">
      <c r="A1" s="21" t="s">
        <v>19</v>
      </c>
      <c r="B1" s="21"/>
      <c r="C1" s="21"/>
      <c r="D1" s="22"/>
    </row>
    <row r="2" spans="1:4" x14ac:dyDescent="0.25">
      <c r="A2" s="7"/>
      <c r="B2" s="7"/>
      <c r="C2" s="7"/>
    </row>
    <row r="3" spans="1:4" x14ac:dyDescent="0.25">
      <c r="A3" s="7"/>
      <c r="B3" s="7"/>
      <c r="C3" s="7"/>
    </row>
    <row r="4" spans="1:4" ht="30" customHeight="1" x14ac:dyDescent="0.25">
      <c r="A4" s="23" t="s">
        <v>12</v>
      </c>
      <c r="B4" s="23"/>
      <c r="C4" s="23"/>
      <c r="D4" s="24"/>
    </row>
    <row r="5" spans="1:4" ht="15" customHeight="1" x14ac:dyDescent="0.25">
      <c r="A5" s="17"/>
      <c r="B5" s="17"/>
      <c r="C5" s="17"/>
    </row>
    <row r="6" spans="1:4" ht="15.75" thickBot="1" x14ac:dyDescent="0.3">
      <c r="C6" s="16"/>
    </row>
    <row r="7" spans="1:4" ht="45" customHeight="1" thickBot="1" x14ac:dyDescent="0.3">
      <c r="A7" s="28" t="s">
        <v>11</v>
      </c>
      <c r="B7" s="28"/>
      <c r="C7" s="15" t="s">
        <v>14</v>
      </c>
      <c r="D7" s="18" t="s">
        <v>15</v>
      </c>
    </row>
    <row r="8" spans="1:4" ht="15.75" thickBot="1" x14ac:dyDescent="0.3">
      <c r="A8" s="25" t="s">
        <v>10</v>
      </c>
      <c r="B8" s="25"/>
      <c r="C8" s="5">
        <f>SUM(C9:C11)</f>
        <v>11528798</v>
      </c>
      <c r="D8" s="5">
        <f>SUM(D9:D11)</f>
        <v>10109897</v>
      </c>
    </row>
    <row r="9" spans="1:4" x14ac:dyDescent="0.25">
      <c r="A9" s="7"/>
      <c r="B9" s="14" t="s">
        <v>9</v>
      </c>
      <c r="C9" s="13">
        <v>8358632</v>
      </c>
      <c r="D9" s="13">
        <f>7718552+467716</f>
        <v>8186268</v>
      </c>
    </row>
    <row r="10" spans="1:4" x14ac:dyDescent="0.25">
      <c r="A10" s="7"/>
      <c r="B10" s="12" t="s">
        <v>8</v>
      </c>
      <c r="C10" s="11">
        <v>1970166</v>
      </c>
      <c r="D10" s="11">
        <f>1797345+(594000-467716)</f>
        <v>1923629</v>
      </c>
    </row>
    <row r="11" spans="1:4" x14ac:dyDescent="0.25">
      <c r="A11" s="7"/>
      <c r="B11" s="12" t="s">
        <v>16</v>
      </c>
      <c r="C11" s="11">
        <v>1200000</v>
      </c>
      <c r="D11" s="11">
        <v>0</v>
      </c>
    </row>
    <row r="12" spans="1:4" ht="15.75" thickBot="1" x14ac:dyDescent="0.3">
      <c r="A12" s="7"/>
      <c r="B12" s="10"/>
      <c r="C12" s="6"/>
      <c r="D12" s="6"/>
    </row>
    <row r="13" spans="1:4" ht="15.75" thickBot="1" x14ac:dyDescent="0.3">
      <c r="A13" s="25" t="s">
        <v>7</v>
      </c>
      <c r="B13" s="25"/>
      <c r="C13" s="5">
        <f>SUM(C14)</f>
        <v>4965177</v>
      </c>
      <c r="D13" s="5">
        <f>SUM(D14)</f>
        <v>2523706</v>
      </c>
    </row>
    <row r="14" spans="1:4" x14ac:dyDescent="0.25">
      <c r="A14" s="7"/>
      <c r="B14" s="9" t="s">
        <v>6</v>
      </c>
      <c r="C14" s="8">
        <v>4965177</v>
      </c>
      <c r="D14" s="8">
        <v>2523706</v>
      </c>
    </row>
    <row r="15" spans="1:4" ht="15.75" thickBot="1" x14ac:dyDescent="0.3">
      <c r="A15" s="7"/>
      <c r="B15" s="10"/>
      <c r="C15" s="6"/>
      <c r="D15" s="6"/>
    </row>
    <row r="16" spans="1:4" ht="15.75" thickBot="1" x14ac:dyDescent="0.3">
      <c r="A16" s="25" t="s">
        <v>5</v>
      </c>
      <c r="B16" s="25"/>
      <c r="C16" s="5">
        <f>SUM(C17:C17)</f>
        <v>59669452</v>
      </c>
      <c r="D16" s="5">
        <f>SUM(D17)</f>
        <v>60206519</v>
      </c>
    </row>
    <row r="17" spans="1:4" ht="15.75" thickBot="1" x14ac:dyDescent="0.3">
      <c r="A17" s="7"/>
      <c r="B17" s="9" t="s">
        <v>4</v>
      </c>
      <c r="C17" s="8">
        <v>59669452</v>
      </c>
      <c r="D17" s="8">
        <f>59474264+732255</f>
        <v>60206519</v>
      </c>
    </row>
    <row r="18" spans="1:4" ht="15.75" thickBot="1" x14ac:dyDescent="0.3">
      <c r="A18" s="7"/>
      <c r="B18" s="19"/>
      <c r="C18" s="20"/>
      <c r="D18" s="20"/>
    </row>
    <row r="19" spans="1:4" ht="15.75" thickBot="1" x14ac:dyDescent="0.3">
      <c r="A19" s="25" t="s">
        <v>17</v>
      </c>
      <c r="B19" s="25"/>
      <c r="C19" s="5">
        <f>SUM(C20:C21)</f>
        <v>0</v>
      </c>
      <c r="D19" s="5">
        <f>SUM(D20:D21)</f>
        <v>3711163</v>
      </c>
    </row>
    <row r="20" spans="1:4" x14ac:dyDescent="0.25">
      <c r="A20" s="7"/>
      <c r="B20" s="9" t="s">
        <v>18</v>
      </c>
      <c r="C20" s="8">
        <v>0</v>
      </c>
      <c r="D20" s="8">
        <v>3711163</v>
      </c>
    </row>
    <row r="21" spans="1:4" ht="15.75" thickBot="1" x14ac:dyDescent="0.3">
      <c r="A21" s="7"/>
      <c r="B21" s="7"/>
      <c r="C21" s="6"/>
      <c r="D21" s="6"/>
    </row>
    <row r="22" spans="1:4" ht="16.5" thickBot="1" x14ac:dyDescent="0.3">
      <c r="A22" s="26" t="s">
        <v>3</v>
      </c>
      <c r="B22" s="27"/>
      <c r="C22" s="4">
        <f>C8+C13+C16+C19</f>
        <v>76163427</v>
      </c>
      <c r="D22" s="4">
        <f>D8+D13+D16+D19</f>
        <v>76551285</v>
      </c>
    </row>
    <row r="23" spans="1:4" x14ac:dyDescent="0.25">
      <c r="C23" s="2"/>
    </row>
    <row r="24" spans="1:4" x14ac:dyDescent="0.25">
      <c r="A24" s="1" t="s">
        <v>20</v>
      </c>
      <c r="C24" s="2"/>
    </row>
    <row r="25" spans="1:4" x14ac:dyDescent="0.25">
      <c r="C25" s="2"/>
    </row>
    <row r="26" spans="1:4" x14ac:dyDescent="0.25">
      <c r="C26" s="2"/>
    </row>
    <row r="27" spans="1:4" x14ac:dyDescent="0.25">
      <c r="B27" s="1" t="s">
        <v>2</v>
      </c>
      <c r="C27" s="3" t="s">
        <v>1</v>
      </c>
    </row>
    <row r="28" spans="1:4" x14ac:dyDescent="0.25">
      <c r="B28" s="1" t="s">
        <v>0</v>
      </c>
      <c r="C28" s="3" t="s">
        <v>13</v>
      </c>
    </row>
  </sheetData>
  <mergeCells count="8">
    <mergeCell ref="A1:D1"/>
    <mergeCell ref="A4:D4"/>
    <mergeCell ref="A19:B19"/>
    <mergeCell ref="A16:B16"/>
    <mergeCell ref="A22:B22"/>
    <mergeCell ref="A7:B7"/>
    <mergeCell ref="A8:B8"/>
    <mergeCell ref="A13:B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2020-03-11T22:44:49Z</cp:lastPrinted>
  <dcterms:created xsi:type="dcterms:W3CDTF">2019-08-29T09:33:48Z</dcterms:created>
  <dcterms:modified xsi:type="dcterms:W3CDTF">2020-10-09T08:32:39Z</dcterms:modified>
</cp:coreProperties>
</file>