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/>
  </bookViews>
  <sheets>
    <sheet name="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F10" i="1"/>
  <c r="F3"/>
  <c r="F6"/>
  <c r="F40"/>
  <c r="F22"/>
  <c r="F7"/>
  <c r="F48"/>
  <c r="F46"/>
  <c r="F44"/>
  <c r="F43"/>
  <c r="F42"/>
  <c r="C41"/>
  <c r="C45"/>
  <c r="E40"/>
  <c r="F39"/>
  <c r="F38"/>
  <c r="F37"/>
  <c r="E36"/>
  <c r="F36"/>
  <c r="F35"/>
  <c r="F34"/>
  <c r="E33"/>
  <c r="F33"/>
  <c r="D33"/>
  <c r="D41"/>
  <c r="D45"/>
  <c r="D47"/>
  <c r="C33"/>
  <c r="F32"/>
  <c r="F31"/>
  <c r="F30"/>
  <c r="F26"/>
  <c r="F25"/>
  <c r="E23"/>
  <c r="F23"/>
  <c r="D23"/>
  <c r="C23"/>
  <c r="F21"/>
  <c r="F20"/>
  <c r="F18"/>
  <c r="F17"/>
  <c r="F16"/>
  <c r="F15"/>
  <c r="F14"/>
  <c r="F13"/>
  <c r="E12"/>
  <c r="F12"/>
  <c r="D12"/>
  <c r="C12"/>
  <c r="F11"/>
  <c r="E9"/>
  <c r="F9"/>
  <c r="D9"/>
  <c r="C9"/>
  <c r="F8"/>
  <c r="E6"/>
  <c r="D6"/>
  <c r="C6"/>
  <c r="F5"/>
  <c r="F4"/>
  <c r="C47"/>
  <c r="C19"/>
  <c r="C24"/>
  <c r="C27"/>
  <c r="C29"/>
  <c r="E41"/>
  <c r="D19"/>
  <c r="E45"/>
  <c r="F41"/>
  <c r="E47"/>
  <c r="F47"/>
  <c r="F45"/>
  <c r="D24"/>
  <c r="D27"/>
  <c r="D29"/>
  <c r="E19"/>
  <c r="E24"/>
  <c r="F19"/>
  <c r="F24"/>
  <c r="E27"/>
  <c r="E29"/>
  <c r="F29"/>
  <c r="F27"/>
</calcChain>
</file>

<file path=xl/sharedStrings.xml><?xml version="1.0" encoding="utf-8"?>
<sst xmlns="http://schemas.openxmlformats.org/spreadsheetml/2006/main" count="97" uniqueCount="96">
  <si>
    <t>Megnevezés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</si>
  <si>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</si>
  <si>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</si>
  <si>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</si>
  <si>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</si>
  <si>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</si>
  <si>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</si>
  <si>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</si>
  <si>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</si>
  <si>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</si>
  <si>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</si>
  <si>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</si>
  <si>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</si>
  <si>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</si>
  <si>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</si>
  <si>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</si>
  <si>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</si>
  <si>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</si>
  <si>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</si>
  <si>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</si>
  <si>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</si>
  <si>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</si>
  <si>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</si>
  <si>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</si>
  <si>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</si>
  <si>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</si>
  <si>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Működési célú pénzeszköz átadás államháztartáson kívülre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</si>
  <si>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</si>
  <si>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</si>
  <si>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</si>
  <si>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</si>
  <si>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</si>
  <si>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</si>
  <si>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</si>
  <si>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</si>
  <si>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</si>
  <si>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</si>
  <si>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</si>
  <si>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</si>
  <si>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</si>
  <si>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</si>
  <si>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</si>
  <si>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</si>
  <si>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</si>
  <si>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</si>
  <si>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</si>
  <si>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</si>
  <si>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</si>
  <si>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</si>
  <si>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</si>
  <si>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</si>
  <si>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</si>
  <si>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</si>
  <si>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</si>
  <si>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</si>
  <si>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</si>
  <si>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</si>
  <si>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</si>
  <si>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</si>
  <si>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</si>
  <si>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</si>
  <si>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</si>
  <si>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</si>
  <si>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</si>
  <si>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</si>
  <si>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</si>
  <si>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</si>
  <si>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</si>
  <si>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</si>
  <si>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</si>
  <si>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</si>
  <si>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</si>
  <si>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</si>
  <si>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</si>
  <si>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</si>
  <si>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</si>
  <si>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</si>
  <si>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</si>
  <si>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</si>
  <si>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</si>
  <si>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</si>
  <si>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</si>
  <si>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</si>
  <si>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</si>
  <si>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</si>
  <si>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</si>
  <si>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</si>
  <si>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</si>
  <si>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46.</t>
  </si>
  <si>
    <t>Foglalkoztatotti létszám</t>
  </si>
  <si>
    <t>Könyvtár  módosított előirányzat</t>
  </si>
  <si>
    <t>Polgármesteri Hivatal módosított előirányzat</t>
  </si>
  <si>
    <t>Önkormány-zat  módosított előirányzat</t>
  </si>
  <si>
    <t>Összesen  módosított előirányzat</t>
  </si>
  <si>
    <t>TÁRGYÉVI KIADÁSOK MINDÖSSZESEN</t>
  </si>
  <si>
    <t>TÁRGYÉVI BEVÉTELEK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</si>
</sst>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31" workbookViewId="0">
      <selection activeCell="B34" sqref="B34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.28515625" customWidth="1"/>
    <col min="5" max="5" width="10.85546875" customWidth="1"/>
    <col min="6" max="6" width="11.140625" customWidth="1"/>
  </cols>
  <sheetData>
    <row r="1" spans="1:6" ht="6.75" customHeight="1"/>
    <row r="2" spans="1:6" ht="57.75" customHeight="1">
      <c r="A2" s="1"/>
      <c r="B2" s="2" t="s">
        <v>0</v>
      </c>
      <c r="C2" s="3" t="s">
        <v>90</v>
      </c>
      <c r="D2" s="3" t="s">
        <v>91</v>
      </c>
      <c r="E2" s="3" t="s">
        <v>92</v>
      </c>
      <c r="F2" s="3" t="s">
        <v>93</v>
      </c>
    </row>
    <row r="3" spans="1:6" s="7" customFormat="1" ht="18" customHeight="1">
      <c r="A3" s="4" t="s">
        <v>1</v>
      </c>
      <c r="B3" s="4" t="s">
        <v>2</v>
      </c>
      <c r="C3" s="5">
        <v>11955</v>
      </c>
      <c r="D3" s="5">
        <v>92638</v>
      </c>
      <c r="E3" s="5">
        <v>263990</v>
      </c>
      <c r="F3" s="6">
        <f>SUM(C3:E3)</f>
        <v>368583</v>
      </c>
    </row>
    <row r="4" spans="1:6" s="7" customFormat="1" ht="15" customHeight="1">
      <c r="A4" s="4" t="s">
        <v>3</v>
      </c>
      <c r="B4" s="4" t="s">
        <v>4</v>
      </c>
      <c r="C4" s="5">
        <v>1565</v>
      </c>
      <c r="D4" s="5">
        <v>18681</v>
      </c>
      <c r="E4" s="5">
        <v>8400</v>
      </c>
      <c r="F4" s="6">
        <f t="shared" ref="F4:F47" si="0">SUM(C4:E4)</f>
        <v>28646</v>
      </c>
    </row>
    <row r="5" spans="1:6" s="7" customFormat="1" ht="16.5" customHeight="1">
      <c r="A5" s="4" t="s">
        <v>5</v>
      </c>
      <c r="B5" s="4" t="s">
        <v>6</v>
      </c>
      <c r="C5" s="5">
        <v>350</v>
      </c>
      <c r="D5" s="5">
        <v>0</v>
      </c>
      <c r="E5" s="5">
        <v>18645</v>
      </c>
      <c r="F5" s="6">
        <f t="shared" si="0"/>
        <v>18995</v>
      </c>
    </row>
    <row r="6" spans="1:6" s="7" customFormat="1" ht="15.75" customHeight="1">
      <c r="A6" s="4" t="s">
        <v>7</v>
      </c>
      <c r="B6" s="8" t="s">
        <v>8</v>
      </c>
      <c r="C6" s="9">
        <f>SUM(C3:C5)</f>
        <v>13870</v>
      </c>
      <c r="D6" s="9">
        <f>SUM(D3:D5)</f>
        <v>111319</v>
      </c>
      <c r="E6" s="9">
        <f>SUM(E3:E5)</f>
        <v>291035</v>
      </c>
      <c r="F6" s="10">
        <f>SUM(F3:F5)</f>
        <v>416224</v>
      </c>
    </row>
    <row r="7" spans="1:6" s="7" customFormat="1" ht="19.5" customHeight="1">
      <c r="A7" s="4" t="s">
        <v>9</v>
      </c>
      <c r="B7" s="4" t="s">
        <v>10</v>
      </c>
      <c r="C7" s="5">
        <v>3360</v>
      </c>
      <c r="D7" s="5">
        <v>27990</v>
      </c>
      <c r="E7" s="5">
        <v>46470</v>
      </c>
      <c r="F7" s="6">
        <f>SUM(C7:E7)</f>
        <v>77820</v>
      </c>
    </row>
    <row r="8" spans="1:6" s="7" customFormat="1" ht="16.5" customHeight="1">
      <c r="A8" s="4" t="s">
        <v>11</v>
      </c>
      <c r="B8" s="4" t="s">
        <v>12</v>
      </c>
      <c r="C8" s="5"/>
      <c r="D8" s="5">
        <v>200</v>
      </c>
      <c r="E8" s="5"/>
      <c r="F8" s="6">
        <f t="shared" si="0"/>
        <v>200</v>
      </c>
    </row>
    <row r="9" spans="1:6" s="7" customFormat="1" ht="25.5">
      <c r="A9" s="4" t="s">
        <v>13</v>
      </c>
      <c r="B9" s="8" t="s">
        <v>14</v>
      </c>
      <c r="C9" s="11">
        <f>SUM(C7:C8)</f>
        <v>3360</v>
      </c>
      <c r="D9" s="11">
        <f>SUM(D7:D8)</f>
        <v>28190</v>
      </c>
      <c r="E9" s="11">
        <f>SUM(E7:E8)</f>
        <v>46470</v>
      </c>
      <c r="F9" s="12">
        <f t="shared" si="0"/>
        <v>78020</v>
      </c>
    </row>
    <row r="10" spans="1:6" s="7" customFormat="1">
      <c r="A10" s="4" t="s">
        <v>15</v>
      </c>
      <c r="B10" s="4" t="s">
        <v>16</v>
      </c>
      <c r="C10" s="5">
        <v>5630</v>
      </c>
      <c r="D10" s="5">
        <v>73631</v>
      </c>
      <c r="E10" s="5">
        <v>255448</v>
      </c>
      <c r="F10" s="6">
        <f>SUM(C10:E10)</f>
        <v>334709</v>
      </c>
    </row>
    <row r="11" spans="1:6" s="7" customFormat="1" ht="13.5" customHeight="1">
      <c r="A11" s="4" t="s">
        <v>17</v>
      </c>
      <c r="B11" s="4" t="s">
        <v>18</v>
      </c>
      <c r="C11" s="5"/>
      <c r="D11" s="5">
        <v>500</v>
      </c>
      <c r="E11" s="5">
        <v>75901</v>
      </c>
      <c r="F11" s="6">
        <f t="shared" si="0"/>
        <v>76401</v>
      </c>
    </row>
    <row r="12" spans="1:6" s="7" customFormat="1" ht="18" customHeight="1">
      <c r="A12" s="4" t="s">
        <v>19</v>
      </c>
      <c r="B12" s="8" t="s">
        <v>20</v>
      </c>
      <c r="C12" s="9">
        <f>SUM(C10:C11)</f>
        <v>5630</v>
      </c>
      <c r="D12" s="9">
        <f>SUM(D10:D11)</f>
        <v>74131</v>
      </c>
      <c r="E12" s="9">
        <f>SUM(E10:E11)</f>
        <v>331349</v>
      </c>
      <c r="F12" s="10">
        <f t="shared" si="0"/>
        <v>411110</v>
      </c>
    </row>
    <row r="13" spans="1:6" s="7" customFormat="1" ht="17.25" customHeight="1">
      <c r="A13" s="4" t="s">
        <v>21</v>
      </c>
      <c r="B13" s="4" t="s">
        <v>22</v>
      </c>
      <c r="C13" s="5"/>
      <c r="D13" s="5"/>
      <c r="E13" s="5">
        <v>240710</v>
      </c>
      <c r="F13" s="6">
        <f t="shared" si="0"/>
        <v>240710</v>
      </c>
    </row>
    <row r="14" spans="1:6" s="7" customFormat="1" ht="13.5" customHeight="1">
      <c r="A14" s="4" t="s">
        <v>23</v>
      </c>
      <c r="B14" s="4" t="s">
        <v>24</v>
      </c>
      <c r="C14" s="5"/>
      <c r="D14" s="5"/>
      <c r="E14" s="5">
        <v>200090</v>
      </c>
      <c r="F14" s="6">
        <f t="shared" si="0"/>
        <v>200090</v>
      </c>
    </row>
    <row r="15" spans="1:6" s="7" customFormat="1" ht="25.5">
      <c r="A15" s="4" t="s">
        <v>25</v>
      </c>
      <c r="B15" s="4" t="s">
        <v>26</v>
      </c>
      <c r="C15" s="5"/>
      <c r="D15" s="5"/>
      <c r="E15" s="5">
        <v>122825</v>
      </c>
      <c r="F15" s="6">
        <f t="shared" si="0"/>
        <v>122825</v>
      </c>
    </row>
    <row r="16" spans="1:6" s="7" customFormat="1" ht="15" customHeight="1">
      <c r="A16" s="4" t="s">
        <v>27</v>
      </c>
      <c r="B16" s="4" t="s">
        <v>28</v>
      </c>
      <c r="C16" s="5"/>
      <c r="D16" s="5"/>
      <c r="E16" s="5">
        <v>240500</v>
      </c>
      <c r="F16" s="6">
        <f t="shared" si="0"/>
        <v>240500</v>
      </c>
    </row>
    <row r="17" spans="1:6" s="7" customFormat="1" ht="15" customHeight="1">
      <c r="A17" s="4" t="s">
        <v>29</v>
      </c>
      <c r="B17" s="4" t="s">
        <v>30</v>
      </c>
      <c r="C17" s="5"/>
      <c r="D17" s="5"/>
      <c r="E17" s="5">
        <v>4380</v>
      </c>
      <c r="F17" s="6">
        <f t="shared" si="0"/>
        <v>4380</v>
      </c>
    </row>
    <row r="18" spans="1:6" s="7" customFormat="1" ht="13.5" customHeight="1">
      <c r="A18" s="4" t="s">
        <v>31</v>
      </c>
      <c r="B18" s="4" t="s">
        <v>32</v>
      </c>
      <c r="C18" s="5"/>
      <c r="D18" s="5"/>
      <c r="E18" s="5">
        <v>3657</v>
      </c>
      <c r="F18" s="6">
        <f t="shared" si="0"/>
        <v>3657</v>
      </c>
    </row>
    <row r="19" spans="1:6" s="15" customFormat="1" ht="18.75" customHeight="1">
      <c r="A19" s="13" t="s">
        <v>33</v>
      </c>
      <c r="B19" s="14" t="s">
        <v>34</v>
      </c>
      <c r="C19" s="11">
        <f>SUM(C13:C18,C12,C9,C6)</f>
        <v>22860</v>
      </c>
      <c r="D19" s="11">
        <f>SUM(D13:D18,D12,D9,D6)</f>
        <v>213640</v>
      </c>
      <c r="E19" s="11">
        <f>SUM(E13:E18,E12,E9,E6)</f>
        <v>1481016</v>
      </c>
      <c r="F19" s="12">
        <f t="shared" si="0"/>
        <v>1717516</v>
      </c>
    </row>
    <row r="20" spans="1:6" s="7" customFormat="1">
      <c r="A20" s="4" t="s">
        <v>35</v>
      </c>
      <c r="B20" s="4" t="s">
        <v>36</v>
      </c>
      <c r="C20" s="5"/>
      <c r="D20" s="5"/>
      <c r="E20" s="5">
        <v>29690</v>
      </c>
      <c r="F20" s="6">
        <f t="shared" si="0"/>
        <v>29690</v>
      </c>
    </row>
    <row r="21" spans="1:6" s="7" customFormat="1">
      <c r="A21" s="4" t="s">
        <v>37</v>
      </c>
      <c r="B21" s="4" t="s">
        <v>38</v>
      </c>
      <c r="C21" s="5"/>
      <c r="D21" s="5">
        <v>7000</v>
      </c>
      <c r="E21" s="5">
        <v>490532</v>
      </c>
      <c r="F21" s="6">
        <f t="shared" si="0"/>
        <v>497532</v>
      </c>
    </row>
    <row r="22" spans="1:6" s="7" customFormat="1">
      <c r="A22" s="4" t="s">
        <v>39</v>
      </c>
      <c r="B22" s="4" t="s">
        <v>40</v>
      </c>
      <c r="C22" s="5"/>
      <c r="D22" s="5"/>
      <c r="E22" s="5">
        <v>1423810</v>
      </c>
      <c r="F22" s="6">
        <f>SUM(C22:E22)</f>
        <v>1423810</v>
      </c>
    </row>
    <row r="23" spans="1:6" s="7" customFormat="1" ht="14.25" customHeight="1">
      <c r="A23" s="4" t="s">
        <v>41</v>
      </c>
      <c r="B23" s="8" t="s">
        <v>42</v>
      </c>
      <c r="C23" s="9">
        <f>SUM(C20:C22)</f>
        <v>0</v>
      </c>
      <c r="D23" s="9">
        <f>SUM(D20:D22)</f>
        <v>7000</v>
      </c>
      <c r="E23" s="9">
        <f>SUM(E20:E22)</f>
        <v>1944032</v>
      </c>
      <c r="F23" s="10">
        <f t="shared" si="0"/>
        <v>1951032</v>
      </c>
    </row>
    <row r="24" spans="1:6" s="7" customFormat="1" ht="15.75" customHeight="1">
      <c r="A24" s="4" t="s">
        <v>43</v>
      </c>
      <c r="B24" s="8" t="s">
        <v>44</v>
      </c>
      <c r="C24" s="9">
        <f>SUM(C23,C19)</f>
        <v>22860</v>
      </c>
      <c r="D24" s="9">
        <f>SUM(D23,D19)</f>
        <v>220640</v>
      </c>
      <c r="E24" s="9">
        <f>SUM(E23,E19)</f>
        <v>3425048</v>
      </c>
      <c r="F24" s="10">
        <f t="shared" si="0"/>
        <v>3668548</v>
      </c>
    </row>
    <row r="25" spans="1:6" s="7" customFormat="1">
      <c r="A25" s="4" t="s">
        <v>45</v>
      </c>
      <c r="B25" s="8" t="s">
        <v>46</v>
      </c>
      <c r="C25" s="9"/>
      <c r="D25" s="9"/>
      <c r="E25" s="9"/>
      <c r="F25" s="6">
        <f t="shared" si="0"/>
        <v>0</v>
      </c>
    </row>
    <row r="26" spans="1:6" s="7" customFormat="1">
      <c r="A26" s="4" t="s">
        <v>47</v>
      </c>
      <c r="B26" s="8" t="s">
        <v>48</v>
      </c>
      <c r="C26" s="9"/>
      <c r="D26" s="9"/>
      <c r="E26" s="9">
        <v>489275</v>
      </c>
      <c r="F26" s="10">
        <f t="shared" si="0"/>
        <v>489275</v>
      </c>
    </row>
    <row r="27" spans="1:6" s="7" customFormat="1" ht="15.75" customHeight="1">
      <c r="A27" s="4" t="s">
        <v>49</v>
      </c>
      <c r="B27" s="8" t="s">
        <v>50</v>
      </c>
      <c r="C27" s="9">
        <f>SUM(C26,C24)</f>
        <v>22860</v>
      </c>
      <c r="D27" s="9">
        <f>SUM(D26,D24)</f>
        <v>220640</v>
      </c>
      <c r="E27" s="9">
        <f>SUM(E24:E26)</f>
        <v>3914323</v>
      </c>
      <c r="F27" s="10">
        <f t="shared" si="0"/>
        <v>4157823</v>
      </c>
    </row>
    <row r="28" spans="1:6" s="7" customFormat="1" ht="14.25" customHeight="1">
      <c r="A28" s="4" t="s">
        <v>51</v>
      </c>
      <c r="B28" s="8" t="s">
        <v>52</v>
      </c>
      <c r="C28" s="9"/>
      <c r="D28" s="9"/>
      <c r="E28" s="9">
        <v>-240710</v>
      </c>
      <c r="F28" s="10">
        <v>-240710</v>
      </c>
    </row>
    <row r="29" spans="1:6" s="7" customFormat="1" ht="19.5" customHeight="1">
      <c r="A29" s="4" t="s">
        <v>53</v>
      </c>
      <c r="B29" s="14" t="s">
        <v>94</v>
      </c>
      <c r="C29" s="11">
        <f>SUM(C27:C28)</f>
        <v>22860</v>
      </c>
      <c r="D29" s="11">
        <f>SUM(D27:D28)</f>
        <v>220640</v>
      </c>
      <c r="E29" s="11">
        <f>SUM(E27:E28)</f>
        <v>3673613</v>
      </c>
      <c r="F29" s="12">
        <f t="shared" si="0"/>
        <v>3917113</v>
      </c>
    </row>
    <row r="30" spans="1:6" s="7" customFormat="1">
      <c r="A30" s="4" t="s">
        <v>54</v>
      </c>
      <c r="B30" s="4" t="s">
        <v>55</v>
      </c>
      <c r="C30" s="5"/>
      <c r="D30" s="5">
        <v>1590</v>
      </c>
      <c r="E30" s="5">
        <v>410360</v>
      </c>
      <c r="F30" s="6">
        <f t="shared" si="0"/>
        <v>411950</v>
      </c>
    </row>
    <row r="31" spans="1:6" s="7" customFormat="1">
      <c r="A31" s="4" t="s">
        <v>56</v>
      </c>
      <c r="B31" s="4" t="s">
        <v>57</v>
      </c>
      <c r="C31" s="5">
        <v>1200</v>
      </c>
      <c r="D31" s="5">
        <v>0</v>
      </c>
      <c r="E31" s="5">
        <v>104677</v>
      </c>
      <c r="F31" s="6">
        <f t="shared" si="0"/>
        <v>105877</v>
      </c>
    </row>
    <row r="32" spans="1:6" s="7" customFormat="1">
      <c r="A32" s="4" t="s">
        <v>58</v>
      </c>
      <c r="B32" s="4" t="s">
        <v>59</v>
      </c>
      <c r="C32" s="5"/>
      <c r="D32" s="5"/>
      <c r="E32" s="5">
        <v>603572</v>
      </c>
      <c r="F32" s="6">
        <f t="shared" si="0"/>
        <v>603572</v>
      </c>
    </row>
    <row r="33" spans="1:6" s="7" customFormat="1">
      <c r="A33" s="4" t="s">
        <v>60</v>
      </c>
      <c r="B33" s="8" t="s">
        <v>61</v>
      </c>
      <c r="C33" s="9">
        <f>SUM(C30:C32)</f>
        <v>1200</v>
      </c>
      <c r="D33" s="9">
        <f>SUM(D30:D32)</f>
        <v>1590</v>
      </c>
      <c r="E33" s="9">
        <f>SUM(E30:E32)</f>
        <v>1118609</v>
      </c>
      <c r="F33" s="10">
        <f t="shared" si="0"/>
        <v>1121399</v>
      </c>
    </row>
    <row r="34" spans="1:6" s="7" customFormat="1">
      <c r="A34" s="4" t="s">
        <v>62</v>
      </c>
      <c r="B34" s="4" t="s">
        <v>63</v>
      </c>
      <c r="C34" s="5"/>
      <c r="D34" s="5"/>
      <c r="E34" s="5">
        <v>318260</v>
      </c>
      <c r="F34" s="6">
        <f t="shared" si="0"/>
        <v>318260</v>
      </c>
    </row>
    <row r="35" spans="1:6" s="7" customFormat="1">
      <c r="A35" s="4" t="s">
        <v>64</v>
      </c>
      <c r="B35" s="4" t="s">
        <v>65</v>
      </c>
      <c r="C35" s="5"/>
      <c r="D35" s="5"/>
      <c r="E35" s="5">
        <v>1632772</v>
      </c>
      <c r="F35" s="6">
        <f t="shared" si="0"/>
        <v>1632772</v>
      </c>
    </row>
    <row r="36" spans="1:6" s="7" customFormat="1" ht="15.75" customHeight="1">
      <c r="A36" s="4" t="s">
        <v>66</v>
      </c>
      <c r="B36" s="8" t="s">
        <v>67</v>
      </c>
      <c r="C36" s="9"/>
      <c r="D36" s="9"/>
      <c r="E36" s="9">
        <f>SUM(E34:E35)</f>
        <v>1951032</v>
      </c>
      <c r="F36" s="10">
        <f t="shared" si="0"/>
        <v>1951032</v>
      </c>
    </row>
    <row r="37" spans="1:6" s="7" customFormat="1">
      <c r="A37" s="4" t="s">
        <v>68</v>
      </c>
      <c r="B37" s="4" t="s">
        <v>69</v>
      </c>
      <c r="C37" s="5"/>
      <c r="D37" s="5"/>
      <c r="E37" s="5"/>
      <c r="F37" s="6">
        <f t="shared" si="0"/>
        <v>0</v>
      </c>
    </row>
    <row r="38" spans="1:6" s="7" customFormat="1">
      <c r="A38" s="4" t="s">
        <v>70</v>
      </c>
      <c r="B38" s="4" t="s">
        <v>71</v>
      </c>
      <c r="C38" s="5"/>
      <c r="D38" s="5"/>
      <c r="E38" s="5">
        <v>844682</v>
      </c>
      <c r="F38" s="6">
        <f t="shared" si="0"/>
        <v>844682</v>
      </c>
    </row>
    <row r="39" spans="1:6" s="7" customFormat="1">
      <c r="A39" s="4" t="s">
        <v>72</v>
      </c>
      <c r="B39" s="4" t="s">
        <v>73</v>
      </c>
      <c r="C39" s="5">
        <v>21660</v>
      </c>
      <c r="D39" s="5">
        <v>219050</v>
      </c>
      <c r="E39" s="5"/>
      <c r="F39" s="6">
        <f t="shared" si="0"/>
        <v>240710</v>
      </c>
    </row>
    <row r="40" spans="1:6" s="7" customFormat="1">
      <c r="A40" s="4" t="s">
        <v>74</v>
      </c>
      <c r="B40" s="8" t="s">
        <v>75</v>
      </c>
      <c r="C40" s="9"/>
      <c r="D40" s="9"/>
      <c r="E40" s="9">
        <f>SUM(E37:E39)</f>
        <v>844682</v>
      </c>
      <c r="F40" s="10">
        <f>SUM(F37:F39)</f>
        <v>1085392</v>
      </c>
    </row>
    <row r="41" spans="1:6" s="7" customFormat="1" ht="18.75" customHeight="1">
      <c r="A41" s="13" t="s">
        <v>76</v>
      </c>
      <c r="B41" s="14" t="s">
        <v>77</v>
      </c>
      <c r="C41" s="11">
        <f>SUM(C33:C39)</f>
        <v>22860</v>
      </c>
      <c r="D41" s="11">
        <f>SUM(D33:D39)</f>
        <v>220640</v>
      </c>
      <c r="E41" s="11">
        <f>SUM(E40,E36,E33)</f>
        <v>3914323</v>
      </c>
      <c r="F41" s="12">
        <f t="shared" si="0"/>
        <v>4157823</v>
      </c>
    </row>
    <row r="42" spans="1:6" s="7" customFormat="1">
      <c r="A42" s="4" t="s">
        <v>78</v>
      </c>
      <c r="B42" s="4" t="s">
        <v>79</v>
      </c>
      <c r="C42" s="5"/>
      <c r="D42" s="5"/>
      <c r="E42" s="5"/>
      <c r="F42" s="6">
        <f t="shared" si="0"/>
        <v>0</v>
      </c>
    </row>
    <row r="43" spans="1:6" s="7" customFormat="1">
      <c r="A43" s="4" t="s">
        <v>80</v>
      </c>
      <c r="B43" s="4" t="s">
        <v>81</v>
      </c>
      <c r="C43" s="5"/>
      <c r="D43" s="5"/>
      <c r="E43" s="5"/>
      <c r="F43" s="6">
        <f t="shared" si="0"/>
        <v>0</v>
      </c>
    </row>
    <row r="44" spans="1:6" s="7" customFormat="1">
      <c r="A44" s="4" t="s">
        <v>82</v>
      </c>
      <c r="B44" s="4" t="s">
        <v>83</v>
      </c>
      <c r="C44" s="5"/>
      <c r="D44" s="5"/>
      <c r="E44" s="5"/>
      <c r="F44" s="6">
        <f t="shared" si="0"/>
        <v>0</v>
      </c>
    </row>
    <row r="45" spans="1:6" s="7" customFormat="1" ht="16.5" customHeight="1">
      <c r="A45" s="4" t="s">
        <v>84</v>
      </c>
      <c r="B45" s="8" t="s">
        <v>85</v>
      </c>
      <c r="C45" s="9">
        <f>SUM(C41:C44)</f>
        <v>22860</v>
      </c>
      <c r="D45" s="9">
        <f>SUM(D41:D44)</f>
        <v>220640</v>
      </c>
      <c r="E45" s="9">
        <f>SUM(E41:E44)</f>
        <v>3914323</v>
      </c>
      <c r="F45" s="10">
        <f t="shared" si="0"/>
        <v>4157823</v>
      </c>
    </row>
    <row r="46" spans="1:6" s="7" customFormat="1">
      <c r="A46" s="4" t="s">
        <v>86</v>
      </c>
      <c r="B46" s="8" t="s">
        <v>52</v>
      </c>
      <c r="C46" s="9"/>
      <c r="D46" s="9"/>
      <c r="E46" s="9">
        <v>-240710</v>
      </c>
      <c r="F46" s="10">
        <f t="shared" si="0"/>
        <v>-240710</v>
      </c>
    </row>
    <row r="47" spans="1:6" s="7" customFormat="1" ht="20.25" customHeight="1">
      <c r="A47" s="13" t="s">
        <v>87</v>
      </c>
      <c r="B47" s="14" t="s">
        <v>95</v>
      </c>
      <c r="C47" s="11">
        <f>SUM(C45:C46)</f>
        <v>22860</v>
      </c>
      <c r="D47" s="11">
        <f>SUM(D45:D46)</f>
        <v>220640</v>
      </c>
      <c r="E47" s="11">
        <f>SUM(E45:E46)</f>
        <v>3673613</v>
      </c>
      <c r="F47" s="12">
        <f t="shared" si="0"/>
        <v>3917113</v>
      </c>
    </row>
    <row r="48" spans="1:6" s="7" customFormat="1" ht="14.25" customHeight="1">
      <c r="A48" s="4" t="s">
        <v>88</v>
      </c>
      <c r="B48" s="4" t="s">
        <v>89</v>
      </c>
      <c r="C48" s="5">
        <v>7</v>
      </c>
      <c r="D48" s="5">
        <v>36</v>
      </c>
      <c r="E48" s="5">
        <v>249</v>
      </c>
      <c r="F48" s="6">
        <f>SUM(C48:E48)</f>
        <v>292</v>
      </c>
    </row>
    <row r="49" s="7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módosított működési, felhalmozási bevételek, kiadások mérlegszerű bemutatása&amp;R&amp;"Times New Roman,Normál"2. melléklet&amp;X5&amp;X
Ezer Ft-ban</oddHeader>
    <oddFooter>&amp;L5. Módosította a 35/2013. (X.28.) Ör. 1. melléklete. Hatályos: 2013. október 29-től.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2013-11-04T09:56:42Z</cp:lastPrinted>
  <dcterms:created xsi:type="dcterms:W3CDTF">2013-04-11T09:30:50Z</dcterms:created>
  <dcterms:modified xsi:type="dcterms:W3CDTF">2013-11-04T10:20:50Z</dcterms:modified>
</cp:coreProperties>
</file>