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Öskü\2019\05.29\zárszámadás\"/>
    </mc:Choice>
  </mc:AlternateContent>
  <bookViews>
    <workbookView xWindow="0" yWindow="0" windowWidth="20490" windowHeight="7755"/>
  </bookViews>
  <sheets>
    <sheet name="9.m.önk.mérle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>#REF!</definedName>
    <definedName name="aaa">#REF!</definedName>
    <definedName name="ac">[2]kd!$F$2:$F$3176</definedName>
    <definedName name="ad">#REF!</definedName>
    <definedName name="aé">#REF!</definedName>
    <definedName name="af">#REF!</definedName>
    <definedName name="ag">[3]körjegyzőség!$C$9:$C$28</definedName>
    <definedName name="ah">#REF!</definedName>
    <definedName name="aí">[3]Családsegítés!$C$27:$C$86</definedName>
    <definedName name="aj">[2]kd!$Q$2:$Q$3152</definedName>
    <definedName name="ak">#REF!</definedName>
    <definedName name="al">#REF!</definedName>
    <definedName name="áő">#REF!</definedName>
    <definedName name="aú">[2]kd!$F$2:$F$3176</definedName>
    <definedName name="aű">[2]kd!$F$2:$I$3368</definedName>
    <definedName name="aw">#REF!</definedName>
    <definedName name="ay">[2]kd!$F$2:$I$3368</definedName>
    <definedName name="BB">#REF!</definedName>
    <definedName name="cv">[3]Gyermekjóléti!$C$27:$C$86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>#REF!</definedName>
    <definedName name="ééé">#REF!</definedName>
    <definedName name="efr">#REF!</definedName>
    <definedName name="élk">#REF!</definedName>
    <definedName name="ép">[2]kd!$Q$2:$Q$3152</definedName>
    <definedName name="épl">#REF!</definedName>
    <definedName name="er">[3]Családsegítés!$C$27:$C$86</definedName>
    <definedName name="es">#REF!</definedName>
    <definedName name="ew">[3]Gyermekjóléti!$C$27:$C$86</definedName>
    <definedName name="Excel_BuiltIn_Print_Area">#REF!</definedName>
    <definedName name="Excel_BuiltIn_Print_Titles">#REF!</definedName>
    <definedName name="g">#REF!</definedName>
    <definedName name="gg">[2]kd!$F$2:$I$3368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>#REF!</definedName>
    <definedName name="h">#REF!</definedName>
    <definedName name="h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>#REF!</definedName>
    <definedName name="jk">#REF!</definedName>
    <definedName name="kiu">[2]kd!$Q$2:$Q$3152</definedName>
    <definedName name="kj_sz1">[5]kd!$Q$2:$Q$3152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>#REF!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>#REF!</definedName>
    <definedName name="qa">#REF!</definedName>
    <definedName name="QÁ">#REF!</definedName>
    <definedName name="QB">[3]körjegyzőség!$C$9:$C$28</definedName>
    <definedName name="qd">[2]kd!$Q$2:$Q$3152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>#REF!</definedName>
    <definedName name="QM">[2]kd!$Q$2:$Q$3152</definedName>
    <definedName name="QN">#REF!</definedName>
    <definedName name="qo">#REF!</definedName>
    <definedName name="qő">[3]körjegyzőség!$C$9:$C$28</definedName>
    <definedName name="qp">#REF!</definedName>
    <definedName name="QQ">#REF!</definedName>
    <definedName name="qqq">[8]kd!$Q$2:$Q$3154</definedName>
    <definedName name="qr">#REF!</definedName>
    <definedName name="qt">[3]Családsegítés!$C$27:$C$86</definedName>
    <definedName name="qu">#REF!</definedName>
    <definedName name="qú">#REF!</definedName>
    <definedName name="QŰ">[2]kd!$F$2:$I$3368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z">#REF!</definedName>
    <definedName name="úé">[2]kd!$F$2:$I$3368</definedName>
    <definedName name="úű">[2]kd!$F$2:$F$3176</definedName>
    <definedName name="ŰŰ">#REF!</definedName>
    <definedName name="VV">[3]Gyermekjóléti!$C$27:$C$86</definedName>
    <definedName name="we">[3]körjegyzőség!$C$9:$C$28</definedName>
    <definedName name="WI">#REF!</definedName>
    <definedName name="WO">#REF!</definedName>
    <definedName name="WR">[3]Családsegítés!$C$27:$C$86</definedName>
    <definedName name="WT">#REF!</definedName>
    <definedName name="WU">[3]Gyermekjóléti!$C$27:$C$86</definedName>
    <definedName name="ww">[2]kd!$F$2:$F$3176</definedName>
    <definedName name="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2" i="1" l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</calcChain>
</file>

<file path=xl/sharedStrings.xml><?xml version="1.0" encoding="utf-8"?>
<sst xmlns="http://schemas.openxmlformats.org/spreadsheetml/2006/main" count="162" uniqueCount="162">
  <si>
    <t>9. melléklet a 8/2019.(V.30.)önkormányzati rendelethez</t>
  </si>
  <si>
    <t>Öskü Község Önkormányzata 2018. évi Mérlege</t>
  </si>
  <si>
    <t>Megnevezés</t>
  </si>
  <si>
    <t>Előző időszak</t>
  </si>
  <si>
    <t>Módosítások (+/-)</t>
  </si>
  <si>
    <t>Tárgyi időszak</t>
  </si>
  <si>
    <t>01</t>
  </si>
  <si>
    <t>A/I/1 Vagyoni értékű jogok</t>
  </si>
  <si>
    <t>02</t>
  </si>
  <si>
    <t>A/I/2 Szellemi termékek</t>
  </si>
  <si>
    <t>04</t>
  </si>
  <si>
    <t>A/I Immateriális javak (=A/I/1+A/I/2+A/I/3)</t>
  </si>
  <si>
    <t>05</t>
  </si>
  <si>
    <t>A/II/1 Ingatlanok és a kapcsolódó vagyoni értékű jogok</t>
  </si>
  <si>
    <t>06</t>
  </si>
  <si>
    <t>A/II/2 Gépek, berendezések, felszerelések, járművek</t>
  </si>
  <si>
    <t>08</t>
  </si>
  <si>
    <t>A/II/4 Beruházások, felújítások</t>
  </si>
  <si>
    <t>10</t>
  </si>
  <si>
    <t>A/II Tárgyi eszközök  (=A/II/1+...+A/II/5)</t>
  </si>
  <si>
    <t>11</t>
  </si>
  <si>
    <t>A/III/1 Tartós részesedések (=A/III/1a+…+A/III/1e)</t>
  </si>
  <si>
    <t>13</t>
  </si>
  <si>
    <t>A/III/1b - ebből: tartós részesedések nem pénzügyi vállalkozásban</t>
  </si>
  <si>
    <t>21</t>
  </si>
  <si>
    <t>A/III Befektetett pénzügyi eszközök (=A/III/1+A/III/2+A/III/3)</t>
  </si>
  <si>
    <t>22</t>
  </si>
  <si>
    <t>A/IV/1 Koncesszióba, vagyonkezelésbe adott eszközök (=A/IV/1a+A/IV/1b+A/IV/1c)</t>
  </si>
  <si>
    <t>24</t>
  </si>
  <si>
    <t>A/IV/1b - ebből: tárgyi eszközök</t>
  </si>
  <si>
    <t>27</t>
  </si>
  <si>
    <t>A/IV Koncesszióba, vagyonkezelésbe adott eszközök (=A/IV/1+A/IV/2)</t>
  </si>
  <si>
    <t>28</t>
  </si>
  <si>
    <t>A) NEMZETI VAGYONBA TARTOZÓ BEFEKTETETT ESZKÖZÖK (=A/I+A/II+A/III+A/IV)</t>
  </si>
  <si>
    <t>36</t>
  </si>
  <si>
    <t>B/II/2 Forgatási célú hitelviszonyt megtestesítő értékpapírok (&gt;=B/II/2a+…+B/II/2e)</t>
  </si>
  <si>
    <t>41</t>
  </si>
  <si>
    <t>B/II/2e - ebből: befektetési jegyek</t>
  </si>
  <si>
    <t>42</t>
  </si>
  <si>
    <t>B/II Értékpapírok (=B/II/1+B/II/2)</t>
  </si>
  <si>
    <t>43</t>
  </si>
  <si>
    <t>B) NEMZETI VAGYONBA TARTOZÓ FORGÓESZKÖZÖK (= B/I+B/II)</t>
  </si>
  <si>
    <t>47</t>
  </si>
  <si>
    <t>C/II/1 Forintpénztár</t>
  </si>
  <si>
    <t>50</t>
  </si>
  <si>
    <t>C/II Pénztárak, csekkek, betétkönyvek (=C/II/1+C/II/2+C/II/3)</t>
  </si>
  <si>
    <t>51</t>
  </si>
  <si>
    <t>C/III/1 Kincstáron kívüli forintszámlák</t>
  </si>
  <si>
    <t>52</t>
  </si>
  <si>
    <t>C/III/2 Kincstárban vezetett forintszámlák</t>
  </si>
  <si>
    <t>53</t>
  </si>
  <si>
    <t>C/III Forintszámlák (=C/III/1+C/III/2)</t>
  </si>
  <si>
    <t>57</t>
  </si>
  <si>
    <t>C) PÉNZESZKÖZÖK (=C/I+…+C/IV)</t>
  </si>
  <si>
    <t>62</t>
  </si>
  <si>
    <t>D/I/3 Költségvetési évben esedékes követelések közhatalmi bevételre (=D/I/3a+…+D/I/3f)</t>
  </si>
  <si>
    <t>66</t>
  </si>
  <si>
    <t>D/I/3d - ebből: költségvetési évben esedékes követelések vagyoni típusú adókra</t>
  </si>
  <si>
    <t>67</t>
  </si>
  <si>
    <t>D/I/3e - ebből: költségvetési évben esedékes követelések termékek és szolgáltatások adóira</t>
  </si>
  <si>
    <t>68</t>
  </si>
  <si>
    <t>D/I/3f - ebből: költségvetési évben esedékes követelések egyéb közhatalmi bevételekre</t>
  </si>
  <si>
    <t>69</t>
  </si>
  <si>
    <t>D/I/4 Költségvetési évben esedékes követelések működési bevételre (=D/I/4a+…+D/I/4i)</t>
  </si>
  <si>
    <t>70</t>
  </si>
  <si>
    <t>D/I/4a - ebből: költségvetési évben esedékes követelések készletértékesítés ellenértékére, szolgáltatások ellenértékére, közvetített szolgáltatások ellenértékére</t>
  </si>
  <si>
    <t>71</t>
  </si>
  <si>
    <t>D/I/4b - ebből: költségvetési évben esedékes követelések tulajdonosi bevételekre</t>
  </si>
  <si>
    <t>72</t>
  </si>
  <si>
    <t>D/I/4c - ebből: költségvetési évben esedékes követelések ellátási díjakra</t>
  </si>
  <si>
    <t>73</t>
  </si>
  <si>
    <t>D/I/4d - ebből: költségvetési évben esedékes követelések kiszámlázott általános forgalmi adóra</t>
  </si>
  <si>
    <t>74</t>
  </si>
  <si>
    <t>D/I/4e - ebből: költségvetési évben esedékes követelések általános forgalmi adó visszatérítésére</t>
  </si>
  <si>
    <t>79</t>
  </si>
  <si>
    <t>D/I/5 Költségvetési évben esedékes követelések felhalmozási bevételre (=D/I/5a+…+D/I/5e)</t>
  </si>
  <si>
    <t>81</t>
  </si>
  <si>
    <t>D/I/5b - ebből: költségvetési évben esedékes követelések ingatlanok értékesítésére</t>
  </si>
  <si>
    <t>85</t>
  </si>
  <si>
    <t>D/I/6 Költségvetési évben esedékes követelések működési célú átvett pénzeszközre (&gt;=D/I/6a+D/I/6b+D/I/6c)</t>
  </si>
  <si>
    <t>88</t>
  </si>
  <si>
    <t>D/I/6c - ebből: költségvetési évben esedékes követelések működési célú visszatérítendő támogatások, kölcsönök visszatérülésére államháztartáson kívülről</t>
  </si>
  <si>
    <t>101</t>
  </si>
  <si>
    <t>D/I Költségvetési évben esedékes követelések (=D/I/1+…+D/I/8)</t>
  </si>
  <si>
    <t>129</t>
  </si>
  <si>
    <t>D/II/6 Költségvetési évet követően esedékes követelések működési célú átvett pénzeszközre (&gt;=D/II/6a+D/II/6b+D/II/6c)</t>
  </si>
  <si>
    <t>132</t>
  </si>
  <si>
    <t>D/II/6c - ebből: költségvetési évet követően esedékes követelések működési célú visszatérítendő támogatások, kölcsönök visszatérülésére államháztartáson kívülről</t>
  </si>
  <si>
    <t>142</t>
  </si>
  <si>
    <t>D/II Költségvetési évet követően esedékes követelések (=D/II/1+…+D/II/8)</t>
  </si>
  <si>
    <t>143</t>
  </si>
  <si>
    <t>D/III/1 Adott előlegek (=D/III/1a+…+D/III/1f)</t>
  </si>
  <si>
    <t>145</t>
  </si>
  <si>
    <t>D/III/1b - ebből: beruházásokra, felújításokra adott előlegek</t>
  </si>
  <si>
    <t>149</t>
  </si>
  <si>
    <t>D/III/1f - ebből: túlfizetések, téves és visszajáró kifizetések</t>
  </si>
  <si>
    <t>152</t>
  </si>
  <si>
    <t>D/III/4 Forgótőke elszámolása</t>
  </si>
  <si>
    <t>158</t>
  </si>
  <si>
    <t>D/III Követelés jellegű sajátos elszámolások (=D/III/1+…+D/III/9)</t>
  </si>
  <si>
    <t>159</t>
  </si>
  <si>
    <t>D) KÖVETELÉSEK  (=D/I+D/II+D/III)</t>
  </si>
  <si>
    <t>161</t>
  </si>
  <si>
    <t>E/I/2 Más előzetesen felszámított levonható általános forgalmi adó</t>
  </si>
  <si>
    <t>162</t>
  </si>
  <si>
    <t>E/I/3 Adott előleghez kapcsolódó előzetesen felszámított nem levonható általános forgalmi adó</t>
  </si>
  <si>
    <t>164</t>
  </si>
  <si>
    <t>E/I Előzetesen felszámított általános forgalmi adó elszámolása (=E/I/1+…+E/I/4)</t>
  </si>
  <si>
    <t>166</t>
  </si>
  <si>
    <t>E/II/2 Más fizetendő általános forgalmi adó</t>
  </si>
  <si>
    <t>167</t>
  </si>
  <si>
    <t>E/II Fizetendő általános forgalmi adó elszámolása (=E/II/1+E/II/2)</t>
  </si>
  <si>
    <t>168</t>
  </si>
  <si>
    <t>E/III/1 December havi illetmények, munkabérek elszámolása</t>
  </si>
  <si>
    <t>170</t>
  </si>
  <si>
    <t>E/III Egyéb sajátos eszközoldali elszámolások (=E/III/1+E/III/2)</t>
  </si>
  <si>
    <t>171</t>
  </si>
  <si>
    <t>E) EGYÉB SAJÁTOS ELSZÁMOLÁSOK (=E/I+E/II+E/III)</t>
  </si>
  <si>
    <t>176</t>
  </si>
  <si>
    <t>ESZKÖZÖK ÖSSZESEN (=A+B+C+D+E+F)</t>
  </si>
  <si>
    <t>177</t>
  </si>
  <si>
    <t>G/I  Nemzeti vagyon induláskori értéke</t>
  </si>
  <si>
    <t>179</t>
  </si>
  <si>
    <t>G/III Egyéb eszközök induláskori értéke és változásai</t>
  </si>
  <si>
    <t>180</t>
  </si>
  <si>
    <t>G/IV Felhalmozott eredmény</t>
  </si>
  <si>
    <t>182</t>
  </si>
  <si>
    <t>G/VI Mérleg szerinti eredmény</t>
  </si>
  <si>
    <t>183</t>
  </si>
  <si>
    <t>G/ SAJÁT TŐKE  (= G/I+…+G/VI)</t>
  </si>
  <si>
    <t>186</t>
  </si>
  <si>
    <t>H/I/3 Költségvetési évben esedékes kötelezettségek dologi kiadásokra</t>
  </si>
  <si>
    <t>191</t>
  </si>
  <si>
    <t>H/I/6 Költségvetési évben esedékes kötelezettségek beruházásokra</t>
  </si>
  <si>
    <t>209</t>
  </si>
  <si>
    <t>H/I Költségvetési évben esedékes kötelezettségek (=H/I/1+…+H/I/9)</t>
  </si>
  <si>
    <t>212</t>
  </si>
  <si>
    <t>H/II/3 Költségvetési évet követően esedékes kötelezettségek dologi kiadásokra</t>
  </si>
  <si>
    <t>222</t>
  </si>
  <si>
    <t>H/II/9 Költségvetési évet követően esedékes kötelezettségek finanszírozási kiadásokra (&gt;=H/II/9a+…+H/II/9j)</t>
  </si>
  <si>
    <t>227</t>
  </si>
  <si>
    <t>H/II/9e - ebből: költségvetési évet követően esedékes kötelezettségek államháztartáson belüli megelőlegezések visszafizetésére</t>
  </si>
  <si>
    <t>233</t>
  </si>
  <si>
    <t>H/II Költségvetési évet követően esedékes kötelezettségek (=H/II/1+…+H/II/9)</t>
  </si>
  <si>
    <t>234</t>
  </si>
  <si>
    <t>H/III/1 Kapott előlegek</t>
  </si>
  <si>
    <t>236</t>
  </si>
  <si>
    <t>H/III/3 Más szervezetet megillető bevételek elszámolása</t>
  </si>
  <si>
    <t>243</t>
  </si>
  <si>
    <t>H/III Kötelezettség jellegű sajátos elszámolások (=H/III/1+…+H/III/10)</t>
  </si>
  <si>
    <t>244</t>
  </si>
  <si>
    <t>H) KÖTELEZETTSÉGEK (=H/I+H/II+H/III)</t>
  </si>
  <si>
    <t>246</t>
  </si>
  <si>
    <t>J/1 Eredményszemléletű bevételek passzív időbeli elhatárolása</t>
  </si>
  <si>
    <t>247</t>
  </si>
  <si>
    <t>J/2 Költségek, ráfordítások passzív időbeli elhatárolása</t>
  </si>
  <si>
    <t>248</t>
  </si>
  <si>
    <t>J/3 Halasztott eredményszemléletű bevételek</t>
  </si>
  <si>
    <t>249</t>
  </si>
  <si>
    <t>J) PASSZÍV IDŐBELI ELHATÁROLÁSOK (=J/1+J/2+J/3)</t>
  </si>
  <si>
    <t>250</t>
  </si>
  <si>
    <t>FORRÁSOK ÖSSZESEN (=G+H+I+J)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</si>
</sst>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Times New Roman"/>
      <family val="1"/>
      <charset val="238"/>
    </font>
    <font>
      <sz val="10"/>
      <name val="MS Sans Serif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31">
    <xf numFmtId="0" fontId="0" fillId="0" borderId="0" xfId="0"/>
    <xf numFmtId="0" fontId="2" fillId="0" borderId="0" xfId="1" applyFont="1" applyBorder="1" applyAlignment="1">
      <alignment horizontal="left"/>
    </xf>
    <xf numFmtId="0" fontId="2" fillId="0" borderId="0" xfId="1" applyFont="1" applyAlignment="1"/>
    <xf numFmtId="0" fontId="2" fillId="0" borderId="0" xfId="2" applyFont="1" applyAlignment="1">
      <alignment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vertical="center" wrapText="1"/>
    </xf>
    <xf numFmtId="0" fontId="4" fillId="2" borderId="3" xfId="2" applyFont="1" applyFill="1" applyBorder="1" applyAlignment="1">
      <alignment vertical="center" wrapText="1"/>
    </xf>
    <xf numFmtId="0" fontId="2" fillId="0" borderId="0" xfId="2" applyFont="1" applyFill="1" applyAlignment="1">
      <alignment vertical="center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left" vertical="top" wrapText="1"/>
    </xf>
    <xf numFmtId="3" fontId="5" fillId="0" borderId="8" xfId="0" applyNumberFormat="1" applyFont="1" applyBorder="1" applyAlignment="1">
      <alignment horizontal="right" vertical="top" wrapText="1"/>
    </xf>
    <xf numFmtId="3" fontId="5" fillId="0" borderId="9" xfId="0" applyNumberFormat="1" applyFont="1" applyBorder="1" applyAlignment="1">
      <alignment horizontal="right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3" fontId="4" fillId="0" borderId="8" xfId="0" applyNumberFormat="1" applyFont="1" applyBorder="1" applyAlignment="1">
      <alignment horizontal="right" vertical="top" wrapText="1"/>
    </xf>
    <xf numFmtId="3" fontId="4" fillId="0" borderId="9" xfId="0" applyNumberFormat="1" applyFont="1" applyBorder="1" applyAlignment="1">
      <alignment horizontal="right" vertical="top" wrapText="1"/>
    </xf>
    <xf numFmtId="0" fontId="2" fillId="0" borderId="0" xfId="2" applyFont="1" applyBorder="1" applyAlignment="1">
      <alignment vertical="center" wrapText="1"/>
    </xf>
    <xf numFmtId="0" fontId="4" fillId="2" borderId="7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left" vertical="top" wrapText="1"/>
    </xf>
    <xf numFmtId="3" fontId="4" fillId="2" borderId="8" xfId="0" applyNumberFormat="1" applyFont="1" applyFill="1" applyBorder="1" applyAlignment="1">
      <alignment horizontal="right" vertical="top" wrapText="1"/>
    </xf>
    <xf numFmtId="3" fontId="4" fillId="2" borderId="9" xfId="0" applyNumberFormat="1" applyFont="1" applyFill="1" applyBorder="1" applyAlignment="1">
      <alignment horizontal="right" vertical="top" wrapText="1"/>
    </xf>
    <xf numFmtId="0" fontId="4" fillId="2" borderId="10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left" vertical="top" wrapText="1"/>
    </xf>
    <xf numFmtId="3" fontId="4" fillId="2" borderId="11" xfId="0" applyNumberFormat="1" applyFont="1" applyFill="1" applyBorder="1" applyAlignment="1">
      <alignment horizontal="right" vertical="top" wrapText="1"/>
    </xf>
    <xf numFmtId="3" fontId="4" fillId="2" borderId="12" xfId="0" applyNumberFormat="1" applyFont="1" applyFill="1" applyBorder="1" applyAlignment="1">
      <alignment horizontal="right" vertical="top" wrapText="1"/>
    </xf>
  </cellXfs>
  <cellStyles count="3">
    <cellStyle name="Normál" xfId="0" builtinId="0"/>
    <cellStyle name="Normál 2" xfId="1"/>
    <cellStyle name="Normál_Eves koltsegvetesi beszamolo_431714_2016_05_09_11_1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&#225;rsz&#225;mad&#225;s%20mell&#233;kletei20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Stab.tv"/>
      <sheetName val="18.m.EUs források"/>
      <sheetName val="19.m.KÖH_KV-i Mérleg"/>
      <sheetName val="20.m.KÖH bevételek"/>
      <sheetName val="21.m.KÖH kiadások"/>
      <sheetName val="22.m.KÖH mérleg"/>
      <sheetName val="23.m.KÖH_Pénzeszköz"/>
      <sheetName val="24.m.Vagyonkimutatá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2"/>
  <sheetViews>
    <sheetView tabSelected="1" workbookViewId="0">
      <selection sqref="A1:E1"/>
    </sheetView>
  </sheetViews>
  <sheetFormatPr defaultRowHeight="11.25" x14ac:dyDescent="0.25"/>
  <cols>
    <col min="1" max="1" width="4.140625" style="3" bestFit="1" customWidth="1"/>
    <col min="2" max="2" width="58.42578125" style="3" customWidth="1"/>
    <col min="3" max="3" width="12.7109375" style="3" bestFit="1" customWidth="1"/>
    <col min="4" max="4" width="15.7109375" style="3" bestFit="1" customWidth="1"/>
    <col min="5" max="5" width="12.7109375" style="3" bestFit="1" customWidth="1"/>
    <col min="6" max="16384" width="9.140625" style="3"/>
  </cols>
  <sheetData>
    <row r="1" spans="1:13" ht="12" thickBot="1" x14ac:dyDescent="0.25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</row>
    <row r="2" spans="1:13" s="7" customFormat="1" ht="14.45" customHeight="1" thickBot="1" x14ac:dyDescent="0.3">
      <c r="A2" s="4" t="s">
        <v>1</v>
      </c>
      <c r="B2" s="5"/>
      <c r="C2" s="5"/>
      <c r="D2" s="5"/>
      <c r="E2" s="6"/>
    </row>
    <row r="3" spans="1:13" s="7" customFormat="1" ht="29.25" customHeight="1" x14ac:dyDescent="0.25">
      <c r="A3" s="8"/>
      <c r="B3" s="9" t="s">
        <v>2</v>
      </c>
      <c r="C3" s="9" t="s">
        <v>3</v>
      </c>
      <c r="D3" s="9" t="s">
        <v>4</v>
      </c>
      <c r="E3" s="10" t="s">
        <v>5</v>
      </c>
    </row>
    <row r="4" spans="1:13" s="7" customFormat="1" ht="12.75" x14ac:dyDescent="0.25">
      <c r="A4" s="11">
        <v>1</v>
      </c>
      <c r="B4" s="12">
        <v>2</v>
      </c>
      <c r="C4" s="12">
        <v>3</v>
      </c>
      <c r="D4" s="12">
        <v>4</v>
      </c>
      <c r="E4" s="13">
        <v>5</v>
      </c>
    </row>
    <row r="5" spans="1:13" ht="12.75" x14ac:dyDescent="0.25">
      <c r="A5" s="14" t="s">
        <v>6</v>
      </c>
      <c r="B5" s="15" t="s">
        <v>7</v>
      </c>
      <c r="C5" s="16">
        <v>900000</v>
      </c>
      <c r="D5" s="16">
        <f>E5-C5</f>
        <v>-900000</v>
      </c>
      <c r="E5" s="17">
        <v>0</v>
      </c>
    </row>
    <row r="6" spans="1:13" ht="12.75" x14ac:dyDescent="0.25">
      <c r="A6" s="14" t="s">
        <v>8</v>
      </c>
      <c r="B6" s="15" t="s">
        <v>9</v>
      </c>
      <c r="C6" s="16">
        <v>0</v>
      </c>
      <c r="D6" s="16">
        <f t="shared" ref="D6:D69" si="0">E6-C6</f>
        <v>602186</v>
      </c>
      <c r="E6" s="17">
        <v>602186</v>
      </c>
    </row>
    <row r="7" spans="1:13" ht="12.75" x14ac:dyDescent="0.25">
      <c r="A7" s="18" t="s">
        <v>10</v>
      </c>
      <c r="B7" s="19" t="s">
        <v>11</v>
      </c>
      <c r="C7" s="20">
        <v>900000</v>
      </c>
      <c r="D7" s="20">
        <f t="shared" si="0"/>
        <v>-297814</v>
      </c>
      <c r="E7" s="21">
        <v>602186</v>
      </c>
      <c r="F7" s="22"/>
    </row>
    <row r="8" spans="1:13" ht="12.75" x14ac:dyDescent="0.25">
      <c r="A8" s="14" t="s">
        <v>12</v>
      </c>
      <c r="B8" s="15" t="s">
        <v>13</v>
      </c>
      <c r="C8" s="16">
        <v>709208584</v>
      </c>
      <c r="D8" s="16">
        <f t="shared" si="0"/>
        <v>-40611813</v>
      </c>
      <c r="E8" s="17">
        <v>668596771</v>
      </c>
    </row>
    <row r="9" spans="1:13" ht="12.75" x14ac:dyDescent="0.25">
      <c r="A9" s="14" t="s">
        <v>14</v>
      </c>
      <c r="B9" s="15" t="s">
        <v>15</v>
      </c>
      <c r="C9" s="16">
        <v>13840083</v>
      </c>
      <c r="D9" s="16">
        <f t="shared" si="0"/>
        <v>7311467</v>
      </c>
      <c r="E9" s="17">
        <v>21151550</v>
      </c>
    </row>
    <row r="10" spans="1:13" ht="12.75" x14ac:dyDescent="0.25">
      <c r="A10" s="14" t="s">
        <v>16</v>
      </c>
      <c r="B10" s="15" t="s">
        <v>17</v>
      </c>
      <c r="C10" s="16">
        <v>81397316</v>
      </c>
      <c r="D10" s="16">
        <f t="shared" si="0"/>
        <v>83654598</v>
      </c>
      <c r="E10" s="17">
        <v>165051914</v>
      </c>
    </row>
    <row r="11" spans="1:13" ht="12.75" x14ac:dyDescent="0.25">
      <c r="A11" s="18" t="s">
        <v>18</v>
      </c>
      <c r="B11" s="19" t="s">
        <v>19</v>
      </c>
      <c r="C11" s="20">
        <v>804445983</v>
      </c>
      <c r="D11" s="20">
        <f t="shared" si="0"/>
        <v>50354252</v>
      </c>
      <c r="E11" s="21">
        <v>854800235</v>
      </c>
    </row>
    <row r="12" spans="1:13" ht="12.75" x14ac:dyDescent="0.25">
      <c r="A12" s="14" t="s">
        <v>20</v>
      </c>
      <c r="B12" s="15" t="s">
        <v>21</v>
      </c>
      <c r="C12" s="16">
        <v>4455000</v>
      </c>
      <c r="D12" s="16">
        <f t="shared" si="0"/>
        <v>0</v>
      </c>
      <c r="E12" s="17">
        <v>4455000</v>
      </c>
    </row>
    <row r="13" spans="1:13" ht="12.75" x14ac:dyDescent="0.25">
      <c r="A13" s="14" t="s">
        <v>22</v>
      </c>
      <c r="B13" s="15" t="s">
        <v>23</v>
      </c>
      <c r="C13" s="16">
        <v>4455000</v>
      </c>
      <c r="D13" s="16">
        <f t="shared" si="0"/>
        <v>0</v>
      </c>
      <c r="E13" s="17">
        <v>4455000</v>
      </c>
    </row>
    <row r="14" spans="1:13" ht="12.75" x14ac:dyDescent="0.25">
      <c r="A14" s="18" t="s">
        <v>24</v>
      </c>
      <c r="B14" s="19" t="s">
        <v>25</v>
      </c>
      <c r="C14" s="20">
        <v>4455000</v>
      </c>
      <c r="D14" s="20">
        <f t="shared" si="0"/>
        <v>0</v>
      </c>
      <c r="E14" s="21">
        <v>4455000</v>
      </c>
    </row>
    <row r="15" spans="1:13" ht="25.5" x14ac:dyDescent="0.25">
      <c r="A15" s="14" t="s">
        <v>26</v>
      </c>
      <c r="B15" s="15" t="s">
        <v>27</v>
      </c>
      <c r="C15" s="16">
        <v>20299601</v>
      </c>
      <c r="D15" s="16">
        <f t="shared" si="0"/>
        <v>-562337</v>
      </c>
      <c r="E15" s="17">
        <v>19737264</v>
      </c>
    </row>
    <row r="16" spans="1:13" ht="12.75" x14ac:dyDescent="0.25">
      <c r="A16" s="14" t="s">
        <v>28</v>
      </c>
      <c r="B16" s="15" t="s">
        <v>29</v>
      </c>
      <c r="C16" s="16">
        <v>20299601</v>
      </c>
      <c r="D16" s="16">
        <f t="shared" si="0"/>
        <v>-562337</v>
      </c>
      <c r="E16" s="17">
        <v>19737264</v>
      </c>
    </row>
    <row r="17" spans="1:5" ht="12.75" x14ac:dyDescent="0.25">
      <c r="A17" s="18" t="s">
        <v>30</v>
      </c>
      <c r="B17" s="19" t="s">
        <v>31</v>
      </c>
      <c r="C17" s="20">
        <v>20299601</v>
      </c>
      <c r="D17" s="20">
        <f t="shared" si="0"/>
        <v>-562337</v>
      </c>
      <c r="E17" s="21">
        <v>19737264</v>
      </c>
    </row>
    <row r="18" spans="1:5" ht="25.5" x14ac:dyDescent="0.25">
      <c r="A18" s="18" t="s">
        <v>32</v>
      </c>
      <c r="B18" s="19" t="s">
        <v>33</v>
      </c>
      <c r="C18" s="20">
        <v>830100584</v>
      </c>
      <c r="D18" s="20">
        <f t="shared" si="0"/>
        <v>49494101</v>
      </c>
      <c r="E18" s="21">
        <v>879594685</v>
      </c>
    </row>
    <row r="19" spans="1:5" ht="25.5" x14ac:dyDescent="0.25">
      <c r="A19" s="14" t="s">
        <v>34</v>
      </c>
      <c r="B19" s="15" t="s">
        <v>35</v>
      </c>
      <c r="C19" s="16">
        <v>22222180</v>
      </c>
      <c r="D19" s="16">
        <f t="shared" si="0"/>
        <v>-9800000</v>
      </c>
      <c r="E19" s="17">
        <v>12422180</v>
      </c>
    </row>
    <row r="20" spans="1:5" ht="12.75" x14ac:dyDescent="0.25">
      <c r="A20" s="14" t="s">
        <v>36</v>
      </c>
      <c r="B20" s="15" t="s">
        <v>37</v>
      </c>
      <c r="C20" s="16">
        <v>22222180</v>
      </c>
      <c r="D20" s="16">
        <f t="shared" si="0"/>
        <v>-9800000</v>
      </c>
      <c r="E20" s="17">
        <v>12422180</v>
      </c>
    </row>
    <row r="21" spans="1:5" ht="12.75" x14ac:dyDescent="0.25">
      <c r="A21" s="18" t="s">
        <v>38</v>
      </c>
      <c r="B21" s="19" t="s">
        <v>39</v>
      </c>
      <c r="C21" s="20">
        <v>22222180</v>
      </c>
      <c r="D21" s="20">
        <f t="shared" si="0"/>
        <v>-9800000</v>
      </c>
      <c r="E21" s="21">
        <v>12422180</v>
      </c>
    </row>
    <row r="22" spans="1:5" ht="25.5" x14ac:dyDescent="0.25">
      <c r="A22" s="18" t="s">
        <v>40</v>
      </c>
      <c r="B22" s="19" t="s">
        <v>41</v>
      </c>
      <c r="C22" s="20">
        <v>22222180</v>
      </c>
      <c r="D22" s="20">
        <f t="shared" si="0"/>
        <v>-9800000</v>
      </c>
      <c r="E22" s="21">
        <v>12422180</v>
      </c>
    </row>
    <row r="23" spans="1:5" ht="12.75" x14ac:dyDescent="0.25">
      <c r="A23" s="14" t="s">
        <v>42</v>
      </c>
      <c r="B23" s="15" t="s">
        <v>43</v>
      </c>
      <c r="C23" s="16">
        <v>441990</v>
      </c>
      <c r="D23" s="16">
        <f t="shared" si="0"/>
        <v>611075</v>
      </c>
      <c r="E23" s="17">
        <v>1053065</v>
      </c>
    </row>
    <row r="24" spans="1:5" ht="12.75" x14ac:dyDescent="0.25">
      <c r="A24" s="18" t="s">
        <v>44</v>
      </c>
      <c r="B24" s="19" t="s">
        <v>45</v>
      </c>
      <c r="C24" s="20">
        <v>441990</v>
      </c>
      <c r="D24" s="20">
        <f t="shared" si="0"/>
        <v>611075</v>
      </c>
      <c r="E24" s="21">
        <v>1053065</v>
      </c>
    </row>
    <row r="25" spans="1:5" ht="12.75" x14ac:dyDescent="0.25">
      <c r="A25" s="14" t="s">
        <v>46</v>
      </c>
      <c r="B25" s="15" t="s">
        <v>47</v>
      </c>
      <c r="C25" s="16">
        <v>162451014</v>
      </c>
      <c r="D25" s="16">
        <f t="shared" si="0"/>
        <v>-100097048</v>
      </c>
      <c r="E25" s="17">
        <v>62353966</v>
      </c>
    </row>
    <row r="26" spans="1:5" ht="12.75" x14ac:dyDescent="0.25">
      <c r="A26" s="14" t="s">
        <v>48</v>
      </c>
      <c r="B26" s="15" t="s">
        <v>49</v>
      </c>
      <c r="C26" s="16">
        <v>0</v>
      </c>
      <c r="D26" s="16">
        <f t="shared" si="0"/>
        <v>374833778</v>
      </c>
      <c r="E26" s="17">
        <v>374833778</v>
      </c>
    </row>
    <row r="27" spans="1:5" ht="12.75" x14ac:dyDescent="0.25">
      <c r="A27" s="18" t="s">
        <v>50</v>
      </c>
      <c r="B27" s="19" t="s">
        <v>51</v>
      </c>
      <c r="C27" s="20">
        <v>162451014</v>
      </c>
      <c r="D27" s="20">
        <f t="shared" si="0"/>
        <v>274736730</v>
      </c>
      <c r="E27" s="21">
        <v>437187744</v>
      </c>
    </row>
    <row r="28" spans="1:5" ht="12.75" x14ac:dyDescent="0.25">
      <c r="A28" s="18" t="s">
        <v>52</v>
      </c>
      <c r="B28" s="19" t="s">
        <v>53</v>
      </c>
      <c r="C28" s="20">
        <v>162893004</v>
      </c>
      <c r="D28" s="20">
        <f t="shared" si="0"/>
        <v>275347805</v>
      </c>
      <c r="E28" s="21">
        <v>438240809</v>
      </c>
    </row>
    <row r="29" spans="1:5" ht="23.25" customHeight="1" x14ac:dyDescent="0.25">
      <c r="A29" s="14" t="s">
        <v>54</v>
      </c>
      <c r="B29" s="15" t="s">
        <v>55</v>
      </c>
      <c r="C29" s="16">
        <v>4215818</v>
      </c>
      <c r="D29" s="16">
        <f t="shared" si="0"/>
        <v>4251161</v>
      </c>
      <c r="E29" s="17">
        <v>8466979</v>
      </c>
    </row>
    <row r="30" spans="1:5" ht="23.25" customHeight="1" x14ac:dyDescent="0.25">
      <c r="A30" s="14" t="s">
        <v>56</v>
      </c>
      <c r="B30" s="15" t="s">
        <v>57</v>
      </c>
      <c r="C30" s="16">
        <v>263560</v>
      </c>
      <c r="D30" s="16">
        <f t="shared" si="0"/>
        <v>1004121</v>
      </c>
      <c r="E30" s="17">
        <v>1267681</v>
      </c>
    </row>
    <row r="31" spans="1:5" ht="23.25" customHeight="1" x14ac:dyDescent="0.25">
      <c r="A31" s="14" t="s">
        <v>58</v>
      </c>
      <c r="B31" s="15" t="s">
        <v>59</v>
      </c>
      <c r="C31" s="16">
        <v>3881169</v>
      </c>
      <c r="D31" s="16">
        <f t="shared" si="0"/>
        <v>2701494</v>
      </c>
      <c r="E31" s="17">
        <v>6582663</v>
      </c>
    </row>
    <row r="32" spans="1:5" ht="25.5" x14ac:dyDescent="0.25">
      <c r="A32" s="14" t="s">
        <v>60</v>
      </c>
      <c r="B32" s="15" t="s">
        <v>61</v>
      </c>
      <c r="C32" s="16">
        <v>71089</v>
      </c>
      <c r="D32" s="16">
        <f t="shared" si="0"/>
        <v>545546</v>
      </c>
      <c r="E32" s="17">
        <v>616635</v>
      </c>
    </row>
    <row r="33" spans="1:5" ht="25.5" x14ac:dyDescent="0.25">
      <c r="A33" s="14" t="s">
        <v>62</v>
      </c>
      <c r="B33" s="15" t="s">
        <v>63</v>
      </c>
      <c r="C33" s="16">
        <v>7183875</v>
      </c>
      <c r="D33" s="16">
        <f t="shared" si="0"/>
        <v>-2747353</v>
      </c>
      <c r="E33" s="17">
        <v>4436522</v>
      </c>
    </row>
    <row r="34" spans="1:5" ht="15.75" customHeight="1" x14ac:dyDescent="0.25">
      <c r="A34" s="14" t="s">
        <v>64</v>
      </c>
      <c r="B34" s="15" t="s">
        <v>65</v>
      </c>
      <c r="C34" s="16">
        <v>1177467</v>
      </c>
      <c r="D34" s="16">
        <f t="shared" si="0"/>
        <v>295636</v>
      </c>
      <c r="E34" s="17">
        <v>1473103</v>
      </c>
    </row>
    <row r="35" spans="1:5" ht="12.75" customHeight="1" x14ac:dyDescent="0.25">
      <c r="A35" s="14" t="s">
        <v>66</v>
      </c>
      <c r="B35" s="15" t="s">
        <v>67</v>
      </c>
      <c r="C35" s="16">
        <v>1351002</v>
      </c>
      <c r="D35" s="16">
        <f t="shared" si="0"/>
        <v>986060</v>
      </c>
      <c r="E35" s="17">
        <v>2337062</v>
      </c>
    </row>
    <row r="36" spans="1:5" ht="12.75" x14ac:dyDescent="0.25">
      <c r="A36" s="14" t="s">
        <v>68</v>
      </c>
      <c r="B36" s="15" t="s">
        <v>69</v>
      </c>
      <c r="C36" s="16">
        <v>56433</v>
      </c>
      <c r="D36" s="16">
        <f t="shared" si="0"/>
        <v>333378</v>
      </c>
      <c r="E36" s="17">
        <v>389811</v>
      </c>
    </row>
    <row r="37" spans="1:5" ht="18" customHeight="1" x14ac:dyDescent="0.25">
      <c r="A37" s="14" t="s">
        <v>70</v>
      </c>
      <c r="B37" s="15" t="s">
        <v>71</v>
      </c>
      <c r="C37" s="16">
        <v>129973</v>
      </c>
      <c r="D37" s="16">
        <f t="shared" si="0"/>
        <v>106573</v>
      </c>
      <c r="E37" s="17">
        <v>236546</v>
      </c>
    </row>
    <row r="38" spans="1:5" ht="25.5" x14ac:dyDescent="0.25">
      <c r="A38" s="14" t="s">
        <v>72</v>
      </c>
      <c r="B38" s="15" t="s">
        <v>73</v>
      </c>
      <c r="C38" s="16">
        <v>4469000</v>
      </c>
      <c r="D38" s="16">
        <f t="shared" si="0"/>
        <v>-4469000</v>
      </c>
      <c r="E38" s="17">
        <v>0</v>
      </c>
    </row>
    <row r="39" spans="1:5" ht="25.5" x14ac:dyDescent="0.25">
      <c r="A39" s="14" t="s">
        <v>74</v>
      </c>
      <c r="B39" s="15" t="s">
        <v>75</v>
      </c>
      <c r="C39" s="16">
        <v>4275000</v>
      </c>
      <c r="D39" s="16">
        <f t="shared" si="0"/>
        <v>-275000</v>
      </c>
      <c r="E39" s="17">
        <v>4000000</v>
      </c>
    </row>
    <row r="40" spans="1:5" ht="25.5" x14ac:dyDescent="0.25">
      <c r="A40" s="14" t="s">
        <v>76</v>
      </c>
      <c r="B40" s="15" t="s">
        <v>77</v>
      </c>
      <c r="C40" s="16">
        <v>4275000</v>
      </c>
      <c r="D40" s="16">
        <f t="shared" si="0"/>
        <v>-275000</v>
      </c>
      <c r="E40" s="17">
        <v>4000000</v>
      </c>
    </row>
    <row r="41" spans="1:5" ht="25.5" x14ac:dyDescent="0.25">
      <c r="A41" s="14" t="s">
        <v>78</v>
      </c>
      <c r="B41" s="15" t="s">
        <v>79</v>
      </c>
      <c r="C41" s="16">
        <v>205400</v>
      </c>
      <c r="D41" s="16">
        <f t="shared" si="0"/>
        <v>90012</v>
      </c>
      <c r="E41" s="17">
        <v>295412</v>
      </c>
    </row>
    <row r="42" spans="1:5" ht="38.25" x14ac:dyDescent="0.25">
      <c r="A42" s="14" t="s">
        <v>80</v>
      </c>
      <c r="B42" s="15" t="s">
        <v>81</v>
      </c>
      <c r="C42" s="16">
        <v>205400</v>
      </c>
      <c r="D42" s="16">
        <f t="shared" si="0"/>
        <v>90012</v>
      </c>
      <c r="E42" s="17">
        <v>295412</v>
      </c>
    </row>
    <row r="43" spans="1:5" ht="12.75" x14ac:dyDescent="0.25">
      <c r="A43" s="18" t="s">
        <v>82</v>
      </c>
      <c r="B43" s="19" t="s">
        <v>83</v>
      </c>
      <c r="C43" s="20">
        <v>15880093</v>
      </c>
      <c r="D43" s="20">
        <f t="shared" si="0"/>
        <v>1318820</v>
      </c>
      <c r="E43" s="21">
        <v>17198913</v>
      </c>
    </row>
    <row r="44" spans="1:5" ht="25.5" x14ac:dyDescent="0.25">
      <c r="A44" s="14" t="s">
        <v>84</v>
      </c>
      <c r="B44" s="15" t="s">
        <v>85</v>
      </c>
      <c r="C44" s="16">
        <v>880002</v>
      </c>
      <c r="D44" s="16">
        <f t="shared" si="0"/>
        <v>-200004</v>
      </c>
      <c r="E44" s="17">
        <v>679998</v>
      </c>
    </row>
    <row r="45" spans="1:5" ht="38.25" x14ac:dyDescent="0.25">
      <c r="A45" s="14" t="s">
        <v>86</v>
      </c>
      <c r="B45" s="15" t="s">
        <v>87</v>
      </c>
      <c r="C45" s="16">
        <v>880002</v>
      </c>
      <c r="D45" s="16">
        <f t="shared" si="0"/>
        <v>-200004</v>
      </c>
      <c r="E45" s="17">
        <v>679998</v>
      </c>
    </row>
    <row r="46" spans="1:5" ht="25.5" x14ac:dyDescent="0.25">
      <c r="A46" s="18" t="s">
        <v>88</v>
      </c>
      <c r="B46" s="19" t="s">
        <v>89</v>
      </c>
      <c r="C46" s="20">
        <v>880002</v>
      </c>
      <c r="D46" s="20">
        <f t="shared" si="0"/>
        <v>-200004</v>
      </c>
      <c r="E46" s="21">
        <v>679998</v>
      </c>
    </row>
    <row r="47" spans="1:5" ht="12.75" x14ac:dyDescent="0.25">
      <c r="A47" s="14" t="s">
        <v>90</v>
      </c>
      <c r="B47" s="15" t="s">
        <v>91</v>
      </c>
      <c r="C47" s="16">
        <v>995660</v>
      </c>
      <c r="D47" s="16">
        <f t="shared" si="0"/>
        <v>18134086</v>
      </c>
      <c r="E47" s="17">
        <v>19129746</v>
      </c>
    </row>
    <row r="48" spans="1:5" ht="12.75" x14ac:dyDescent="0.25">
      <c r="A48" s="14" t="s">
        <v>92</v>
      </c>
      <c r="B48" s="15" t="s">
        <v>93</v>
      </c>
      <c r="C48" s="16">
        <v>0</v>
      </c>
      <c r="D48" s="16">
        <f t="shared" si="0"/>
        <v>11303394</v>
      </c>
      <c r="E48" s="17">
        <v>11303394</v>
      </c>
    </row>
    <row r="49" spans="1:5" ht="12.75" x14ac:dyDescent="0.25">
      <c r="A49" s="14" t="s">
        <v>94</v>
      </c>
      <c r="B49" s="15" t="s">
        <v>95</v>
      </c>
      <c r="C49" s="16">
        <v>995660</v>
      </c>
      <c r="D49" s="16">
        <f t="shared" si="0"/>
        <v>6830692</v>
      </c>
      <c r="E49" s="17">
        <v>7826352</v>
      </c>
    </row>
    <row r="50" spans="1:5" ht="12.75" x14ac:dyDescent="0.25">
      <c r="A50" s="14" t="s">
        <v>96</v>
      </c>
      <c r="B50" s="15" t="s">
        <v>97</v>
      </c>
      <c r="C50" s="16">
        <v>220000</v>
      </c>
      <c r="D50" s="16">
        <f t="shared" si="0"/>
        <v>0</v>
      </c>
      <c r="E50" s="17">
        <v>220000</v>
      </c>
    </row>
    <row r="51" spans="1:5" ht="12.75" x14ac:dyDescent="0.25">
      <c r="A51" s="18" t="s">
        <v>98</v>
      </c>
      <c r="B51" s="19" t="s">
        <v>99</v>
      </c>
      <c r="C51" s="20">
        <v>1215660</v>
      </c>
      <c r="D51" s="20">
        <f t="shared" si="0"/>
        <v>18134086</v>
      </c>
      <c r="E51" s="21">
        <v>19349746</v>
      </c>
    </row>
    <row r="52" spans="1:5" ht="12.75" x14ac:dyDescent="0.25">
      <c r="A52" s="18" t="s">
        <v>100</v>
      </c>
      <c r="B52" s="19" t="s">
        <v>101</v>
      </c>
      <c r="C52" s="20">
        <v>17975755</v>
      </c>
      <c r="D52" s="20">
        <f t="shared" si="0"/>
        <v>19252902</v>
      </c>
      <c r="E52" s="21">
        <v>37228657</v>
      </c>
    </row>
    <row r="53" spans="1:5" ht="12.75" x14ac:dyDescent="0.25">
      <c r="A53" s="14" t="s">
        <v>102</v>
      </c>
      <c r="B53" s="15" t="s">
        <v>103</v>
      </c>
      <c r="C53" s="16">
        <v>488965</v>
      </c>
      <c r="D53" s="16">
        <f t="shared" si="0"/>
        <v>-153905</v>
      </c>
      <c r="E53" s="17">
        <v>335060</v>
      </c>
    </row>
    <row r="54" spans="1:5" ht="25.5" x14ac:dyDescent="0.25">
      <c r="A54" s="14" t="s">
        <v>104</v>
      </c>
      <c r="B54" s="15" t="s">
        <v>105</v>
      </c>
      <c r="C54" s="16">
        <v>0</v>
      </c>
      <c r="D54" s="16">
        <f t="shared" si="0"/>
        <v>3051916</v>
      </c>
      <c r="E54" s="17">
        <v>3051916</v>
      </c>
    </row>
    <row r="55" spans="1:5" ht="25.5" x14ac:dyDescent="0.25">
      <c r="A55" s="18" t="s">
        <v>106</v>
      </c>
      <c r="B55" s="19" t="s">
        <v>107</v>
      </c>
      <c r="C55" s="20">
        <v>488965</v>
      </c>
      <c r="D55" s="20">
        <f t="shared" si="0"/>
        <v>2898011</v>
      </c>
      <c r="E55" s="21">
        <v>3386976</v>
      </c>
    </row>
    <row r="56" spans="1:5" ht="12.75" x14ac:dyDescent="0.25">
      <c r="A56" s="14" t="s">
        <v>108</v>
      </c>
      <c r="B56" s="15" t="s">
        <v>109</v>
      </c>
      <c r="C56" s="16">
        <v>-231522</v>
      </c>
      <c r="D56" s="16">
        <f t="shared" si="0"/>
        <v>122387</v>
      </c>
      <c r="E56" s="17">
        <v>-109135</v>
      </c>
    </row>
    <row r="57" spans="1:5" ht="12.75" x14ac:dyDescent="0.25">
      <c r="A57" s="18" t="s">
        <v>110</v>
      </c>
      <c r="B57" s="19" t="s">
        <v>111</v>
      </c>
      <c r="C57" s="20">
        <v>-231522</v>
      </c>
      <c r="D57" s="20">
        <f t="shared" si="0"/>
        <v>122387</v>
      </c>
      <c r="E57" s="21">
        <v>-109135</v>
      </c>
    </row>
    <row r="58" spans="1:5" ht="12.75" x14ac:dyDescent="0.25">
      <c r="A58" s="14" t="s">
        <v>112</v>
      </c>
      <c r="B58" s="15" t="s">
        <v>113</v>
      </c>
      <c r="C58" s="16">
        <v>53000</v>
      </c>
      <c r="D58" s="16">
        <f t="shared" si="0"/>
        <v>16397</v>
      </c>
      <c r="E58" s="17">
        <v>69397</v>
      </c>
    </row>
    <row r="59" spans="1:5" ht="12.75" x14ac:dyDescent="0.25">
      <c r="A59" s="18" t="s">
        <v>114</v>
      </c>
      <c r="B59" s="19" t="s">
        <v>115</v>
      </c>
      <c r="C59" s="20">
        <v>53000</v>
      </c>
      <c r="D59" s="20">
        <f t="shared" si="0"/>
        <v>16397</v>
      </c>
      <c r="E59" s="21">
        <v>69397</v>
      </c>
    </row>
    <row r="60" spans="1:5" ht="12.75" x14ac:dyDescent="0.25">
      <c r="A60" s="18" t="s">
        <v>116</v>
      </c>
      <c r="B60" s="19" t="s">
        <v>117</v>
      </c>
      <c r="C60" s="20">
        <v>310443</v>
      </c>
      <c r="D60" s="20">
        <f t="shared" si="0"/>
        <v>3036795</v>
      </c>
      <c r="E60" s="21">
        <v>3347238</v>
      </c>
    </row>
    <row r="61" spans="1:5" ht="12.75" x14ac:dyDescent="0.25">
      <c r="A61" s="23" t="s">
        <v>118</v>
      </c>
      <c r="B61" s="24" t="s">
        <v>119</v>
      </c>
      <c r="C61" s="25">
        <v>1033501966</v>
      </c>
      <c r="D61" s="25">
        <f t="shared" si="0"/>
        <v>337331603</v>
      </c>
      <c r="E61" s="26">
        <v>1370833569</v>
      </c>
    </row>
    <row r="62" spans="1:5" ht="12.75" x14ac:dyDescent="0.25">
      <c r="A62" s="14" t="s">
        <v>120</v>
      </c>
      <c r="B62" s="15" t="s">
        <v>121</v>
      </c>
      <c r="C62" s="16">
        <v>836520425</v>
      </c>
      <c r="D62" s="16">
        <f t="shared" si="0"/>
        <v>0</v>
      </c>
      <c r="E62" s="17">
        <v>836520425</v>
      </c>
    </row>
    <row r="63" spans="1:5" ht="12.75" x14ac:dyDescent="0.25">
      <c r="A63" s="14" t="s">
        <v>122</v>
      </c>
      <c r="B63" s="15" t="s">
        <v>123</v>
      </c>
      <c r="C63" s="16">
        <v>23926921</v>
      </c>
      <c r="D63" s="16">
        <f t="shared" si="0"/>
        <v>0</v>
      </c>
      <c r="E63" s="17">
        <v>23926921</v>
      </c>
    </row>
    <row r="64" spans="1:5" ht="12.75" x14ac:dyDescent="0.25">
      <c r="A64" s="14" t="s">
        <v>124</v>
      </c>
      <c r="B64" s="15" t="s">
        <v>125</v>
      </c>
      <c r="C64" s="16">
        <v>-84872534</v>
      </c>
      <c r="D64" s="16">
        <f t="shared" si="0"/>
        <v>104139019</v>
      </c>
      <c r="E64" s="17">
        <v>19266485</v>
      </c>
    </row>
    <row r="65" spans="1:5" ht="12.75" x14ac:dyDescent="0.25">
      <c r="A65" s="14" t="s">
        <v>126</v>
      </c>
      <c r="B65" s="15" t="s">
        <v>127</v>
      </c>
      <c r="C65" s="16">
        <v>104139019</v>
      </c>
      <c r="D65" s="16">
        <f t="shared" si="0"/>
        <v>-41651937</v>
      </c>
      <c r="E65" s="17">
        <v>62487082</v>
      </c>
    </row>
    <row r="66" spans="1:5" ht="12.75" x14ac:dyDescent="0.25">
      <c r="A66" s="18" t="s">
        <v>128</v>
      </c>
      <c r="B66" s="19" t="s">
        <v>129</v>
      </c>
      <c r="C66" s="20">
        <v>879713831</v>
      </c>
      <c r="D66" s="20">
        <f t="shared" si="0"/>
        <v>62487082</v>
      </c>
      <c r="E66" s="21">
        <v>942200913</v>
      </c>
    </row>
    <row r="67" spans="1:5" ht="12.75" x14ac:dyDescent="0.25">
      <c r="A67" s="14" t="s">
        <v>130</v>
      </c>
      <c r="B67" s="15" t="s">
        <v>131</v>
      </c>
      <c r="C67" s="16">
        <v>30002</v>
      </c>
      <c r="D67" s="16">
        <f t="shared" si="0"/>
        <v>142718</v>
      </c>
      <c r="E67" s="17">
        <v>172720</v>
      </c>
    </row>
    <row r="68" spans="1:5" ht="12.75" x14ac:dyDescent="0.25">
      <c r="A68" s="14" t="s">
        <v>132</v>
      </c>
      <c r="B68" s="15" t="s">
        <v>133</v>
      </c>
      <c r="C68" s="16">
        <v>0</v>
      </c>
      <c r="D68" s="16">
        <f t="shared" si="0"/>
        <v>1018832</v>
      </c>
      <c r="E68" s="17">
        <v>1018832</v>
      </c>
    </row>
    <row r="69" spans="1:5" ht="12.75" x14ac:dyDescent="0.25">
      <c r="A69" s="18" t="s">
        <v>134</v>
      </c>
      <c r="B69" s="19" t="s">
        <v>135</v>
      </c>
      <c r="C69" s="20">
        <v>30002</v>
      </c>
      <c r="D69" s="20">
        <f t="shared" si="0"/>
        <v>1161550</v>
      </c>
      <c r="E69" s="21">
        <v>1191552</v>
      </c>
    </row>
    <row r="70" spans="1:5" ht="25.5" x14ac:dyDescent="0.25">
      <c r="A70" s="14" t="s">
        <v>136</v>
      </c>
      <c r="B70" s="15" t="s">
        <v>137</v>
      </c>
      <c r="C70" s="16">
        <v>0</v>
      </c>
      <c r="D70" s="16">
        <f t="shared" ref="D70:D82" si="1">E70-C70</f>
        <v>3668520</v>
      </c>
      <c r="E70" s="17">
        <v>3668520</v>
      </c>
    </row>
    <row r="71" spans="1:5" ht="25.5" x14ac:dyDescent="0.25">
      <c r="A71" s="14" t="s">
        <v>138</v>
      </c>
      <c r="B71" s="15" t="s">
        <v>139</v>
      </c>
      <c r="C71" s="16">
        <v>7007147</v>
      </c>
      <c r="D71" s="16">
        <f t="shared" si="1"/>
        <v>456248</v>
      </c>
      <c r="E71" s="17">
        <v>7463395</v>
      </c>
    </row>
    <row r="72" spans="1:5" ht="25.5" x14ac:dyDescent="0.25">
      <c r="A72" s="14" t="s">
        <v>140</v>
      </c>
      <c r="B72" s="15" t="s">
        <v>141</v>
      </c>
      <c r="C72" s="16">
        <v>7007147</v>
      </c>
      <c r="D72" s="16">
        <f t="shared" si="1"/>
        <v>456248</v>
      </c>
      <c r="E72" s="17">
        <v>7463395</v>
      </c>
    </row>
    <row r="73" spans="1:5" ht="25.5" x14ac:dyDescent="0.25">
      <c r="A73" s="18" t="s">
        <v>142</v>
      </c>
      <c r="B73" s="19" t="s">
        <v>143</v>
      </c>
      <c r="C73" s="20">
        <v>7007147</v>
      </c>
      <c r="D73" s="20">
        <f t="shared" si="1"/>
        <v>4124768</v>
      </c>
      <c r="E73" s="21">
        <v>11131915</v>
      </c>
    </row>
    <row r="74" spans="1:5" ht="12.75" x14ac:dyDescent="0.25">
      <c r="A74" s="14" t="s">
        <v>144</v>
      </c>
      <c r="B74" s="15" t="s">
        <v>145</v>
      </c>
      <c r="C74" s="16">
        <v>7447718</v>
      </c>
      <c r="D74" s="16">
        <f t="shared" si="1"/>
        <v>-2067424</v>
      </c>
      <c r="E74" s="17">
        <v>5380294</v>
      </c>
    </row>
    <row r="75" spans="1:5" ht="12.75" x14ac:dyDescent="0.25">
      <c r="A75" s="14" t="s">
        <v>146</v>
      </c>
      <c r="B75" s="15" t="s">
        <v>147</v>
      </c>
      <c r="C75" s="16">
        <v>246447</v>
      </c>
      <c r="D75" s="16">
        <f t="shared" si="1"/>
        <v>55792</v>
      </c>
      <c r="E75" s="17">
        <v>302239</v>
      </c>
    </row>
    <row r="76" spans="1:5" ht="12.75" x14ac:dyDescent="0.25">
      <c r="A76" s="18" t="s">
        <v>148</v>
      </c>
      <c r="B76" s="19" t="s">
        <v>149</v>
      </c>
      <c r="C76" s="20">
        <v>7694165</v>
      </c>
      <c r="D76" s="20">
        <f t="shared" si="1"/>
        <v>-2011632</v>
      </c>
      <c r="E76" s="21">
        <v>5682533</v>
      </c>
    </row>
    <row r="77" spans="1:5" ht="12.75" x14ac:dyDescent="0.25">
      <c r="A77" s="18" t="s">
        <v>150</v>
      </c>
      <c r="B77" s="19" t="s">
        <v>151</v>
      </c>
      <c r="C77" s="20">
        <v>14731314</v>
      </c>
      <c r="D77" s="20">
        <f t="shared" si="1"/>
        <v>3274686</v>
      </c>
      <c r="E77" s="21">
        <v>18006000</v>
      </c>
    </row>
    <row r="78" spans="1:5" ht="12.75" x14ac:dyDescent="0.25">
      <c r="A78" s="14" t="s">
        <v>152</v>
      </c>
      <c r="B78" s="15" t="s">
        <v>153</v>
      </c>
      <c r="C78" s="16">
        <v>0</v>
      </c>
      <c r="D78" s="16">
        <f t="shared" si="1"/>
        <v>1110000</v>
      </c>
      <c r="E78" s="17">
        <v>1110000</v>
      </c>
    </row>
    <row r="79" spans="1:5" ht="12.75" x14ac:dyDescent="0.25">
      <c r="A79" s="14" t="s">
        <v>154</v>
      </c>
      <c r="B79" s="15" t="s">
        <v>155</v>
      </c>
      <c r="C79" s="16">
        <v>4438336</v>
      </c>
      <c r="D79" s="16">
        <f t="shared" si="1"/>
        <v>963758</v>
      </c>
      <c r="E79" s="17">
        <v>5402094</v>
      </c>
    </row>
    <row r="80" spans="1:5" ht="12.75" x14ac:dyDescent="0.25">
      <c r="A80" s="14" t="s">
        <v>156</v>
      </c>
      <c r="B80" s="15" t="s">
        <v>157</v>
      </c>
      <c r="C80" s="16">
        <v>134618485</v>
      </c>
      <c r="D80" s="16">
        <f t="shared" si="1"/>
        <v>269496077</v>
      </c>
      <c r="E80" s="17">
        <v>404114562</v>
      </c>
    </row>
    <row r="81" spans="1:5" ht="12.75" x14ac:dyDescent="0.25">
      <c r="A81" s="18" t="s">
        <v>158</v>
      </c>
      <c r="B81" s="19" t="s">
        <v>159</v>
      </c>
      <c r="C81" s="20">
        <v>139056821</v>
      </c>
      <c r="D81" s="20">
        <f t="shared" si="1"/>
        <v>271569835</v>
      </c>
      <c r="E81" s="21">
        <v>410626656</v>
      </c>
    </row>
    <row r="82" spans="1:5" ht="13.5" thickBot="1" x14ac:dyDescent="0.3">
      <c r="A82" s="27" t="s">
        <v>160</v>
      </c>
      <c r="B82" s="28" t="s">
        <v>161</v>
      </c>
      <c r="C82" s="29">
        <v>1033501966</v>
      </c>
      <c r="D82" s="29">
        <f t="shared" si="1"/>
        <v>337331603</v>
      </c>
      <c r="E82" s="30">
        <v>1370833569</v>
      </c>
    </row>
  </sheetData>
  <mergeCells count="2">
    <mergeCell ref="A1:E1"/>
    <mergeCell ref="A2:E2"/>
  </mergeCells>
  <pageMargins left="0.59055118110236227" right="0.59055118110236227" top="0.98425196850393704" bottom="0.59055118110236227" header="0.51181102362204722" footer="0.51181102362204722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9.m.önk.mérleg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dcterms:created xsi:type="dcterms:W3CDTF">2019-05-31T06:37:59Z</dcterms:created>
  <dcterms:modified xsi:type="dcterms:W3CDTF">2019-05-31T06:38:10Z</dcterms:modified>
</cp:coreProperties>
</file>