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<sst xmlns="http://schemas.openxmlformats.org/spreadsheetml/2006/main" count="310" uniqueCount="272">
  <si>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</si>
  <si>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</si>
  <si>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</si>
  <si>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</si>
  <si>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</si>
  <si>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</si>
  <si>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</si>
  <si>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</si>
  <si>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</si>
  <si>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</si>
  <si>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</si>
  <si>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</si>
  <si>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</si>
  <si>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</si>
  <si>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</si>
  <si>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</si>
  <si>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</si>
  <si>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</si>
  <si>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</si>
  <si>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</si>
  <si>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</si>
  <si>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</si>
  <si>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</si>
  <si>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</si>
  <si>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</si>
  <si>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</si>
  <si>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</si>
  <si>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</si>
  <si>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</si>
  <si>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</si>
  <si>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</si>
  <si>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</si>
  <si>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</si>
  <si>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</si>
  <si>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</si>
  <si>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</si>
  <si>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</si>
  <si>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</si>
  <si>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</si>
  <si>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</si>
  <si>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</si>
  <si>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</si>
  <si>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</si>
  <si>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</si>
  <si>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</si>
  <si>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</si>
  <si>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</si>
  <si>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</si>
  <si>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</si>
  <si>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</si>
  <si>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</si>
  <si>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</si>
  <si>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</si>
  <si>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</si>
  <si>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</si>
  <si>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</si>
  <si>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</si>
  <si>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</si>
  <si>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</si>
  <si>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</si>
  <si>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</si>
  <si>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</si>
  <si>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</si>
  <si>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</si>
  <si>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</si>
  <si>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</si>
  <si>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</si>
  <si>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</si>
  <si>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</si>
  <si>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</si>
  <si>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</si>
  <si>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</si>
  <si>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</si>
  <si>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</si>
  <si>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</si>
  <si>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</si>
  <si>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</si>
  <si>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</si>
  <si>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</si>
  <si>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</si>
  <si>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</si>
  <si>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</si>
  <si>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</si>
  <si>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</si>
  <si>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</si>
  <si>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</si>
  <si>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</si>
  <si>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</si>
  <si>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</si>
  <si>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</si>
  <si>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</si>
  <si>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</si>
  <si>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</si>
  <si>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</si>
  <si>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</si>
  <si>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</si>
  <si>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</si>
  <si>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</si>
  <si>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</si>
  <si>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</si>
  <si>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</si>
  <si>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</si>
  <si>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</si>
  <si>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</si>
  <si>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</si>
  <si>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</si>
  <si>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</si>
  <si>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</si>
  <si>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</si>
  <si>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</si>
  <si>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</si>
  <si>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</si>
  <si>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</si>
  <si>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</si>
  <si>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</si>
  <si>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</si>
  <si>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</si>
  <si>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</si>
  <si>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</si>
  <si>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</si>
  <si>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</si>
  <si>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</si>
  <si>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</si>
  <si>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</si>
  <si>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</si>
  <si>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</si>
  <si>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</si>
  <si>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</si>
  <si>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</si>
  <si>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</si>
  <si>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</si>
  <si>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</si>
  <si>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</si>
  <si>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</si>
  <si>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</si>
  <si>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</si>
  <si>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</si>
  <si>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</si>
  <si>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</si>
  <si>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</si>
  <si>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</si>
  <si>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</si>
  <si>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</si>
  <si>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</si>
  <si>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</si>
  <si>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</si>
  <si>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</si>
  <si>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</si>
  <si>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</si>
  <si>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</si>
  <si>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</si>
  <si>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</si>
  <si>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</si>
  <si>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</si>
  <si>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</si>
  <si>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</si>
  <si>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</si>
  <si>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</si>
  <si>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</si>
  <si>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</si>
  <si>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</si>
  <si>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</si>
  <si>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</si>
  <si>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</si>
  <si>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</si>
  <si>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</si>
  <si>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</si>
  <si>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</si>
  <si>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</si>
  <si>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</si>
  <si>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</si>
  <si>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</si>
  <si>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</si>
  <si>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</si>
  <si>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</si>
  <si>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</si>
  <si>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</si>
  <si>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</si>
  <si>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</si>
  <si>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</si>
  <si>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</si>
  <si>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</si>
  <si>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</si>
  <si>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</si>
  <si>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</si>
  <si>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</si>
  <si>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</si>
  <si>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</si>
  <si>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</si>
  <si>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</si>
  <si>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</si>
  <si>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</si>
  <si>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</si>
  <si>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</si>
  <si>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</si>
  <si>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</si>
  <si>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</si>
  <si>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</si>
  <si>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</si>
  <si>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</si>
  <si>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</si>
  <si>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</si>
  <si>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</si>
  <si>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</si>
  <si>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</si>
  <si>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</si>
  <si>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</si>
  <si>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</si>
  <si>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</si>
  <si>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</si>
  <si>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</si>
  <si>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</si>
  <si>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</si>
  <si>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</si>
  <si>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</si>
  <si>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</si>
  <si>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</si>
  <si>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</si>
  <si>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</si>
  <si>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</si>
  <si>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</si>
  <si>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</si>
  <si>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</si>
  <si>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</si>
  <si>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</si>
  <si>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</si>
  <si>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</si>
  <si>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</si>
  <si>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</si>
  <si>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</si>
  <si>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</si>
  <si>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</si>
  <si>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</si>
  <si>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</si>
  <si>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</si>
  <si>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</si>
  <si>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</si>
  <si>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</si>
  <si>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</si>
  <si>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</si>
  <si>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</si>
  <si>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</si>
  <si>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</si>
  <si>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</si>
  <si>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</si>
  <si>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</si>
  <si>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</si>
  <si>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</si>
  <si>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</si>
  <si>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</si>
  <si>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</si>
  <si>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</si>
  <si>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</si>
  <si>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</si>
  <si>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</si>
  <si>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</si>
  <si>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</si>
  <si>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</si>
  <si>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</si>
  <si>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</si>
  <si>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</si>
  <si>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</si>
  <si>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</si>
  <si>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</si>
  <si>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</si>
  <si>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</si>
  <si>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</si>
  <si>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</si>
  <si>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</si>
  <si>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</si>
  <si>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 xml:space="preserve">GINOP 5.2.1-14-2015-00001 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</si>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</sst>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3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3">
    <tabColor rgb="FF92D050"/>
  </sheetPr>
  <dimension ref="A1:K159"/>
  <sheetViews>
    <sheetView tabSelected="1" zoomScaleSheetLayoutView="85" zoomScalePageLayoutView="0" workbookViewId="0" topLeftCell="A19">
      <selection activeCell="D9" sqref="D9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-2606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7">
        <f>-2606</f>
        <v>-2606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8"/>
    </row>
    <row r="14" spans="1:3" s="32" customFormat="1" ht="12" customHeight="1" thickBot="1">
      <c r="A14" s="39" t="s">
        <v>26</v>
      </c>
      <c r="B14" s="40" t="s">
        <v>27</v>
      </c>
      <c r="C14" s="35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129599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8">
        <v>129599</v>
      </c>
    </row>
    <row r="21" spans="1:3" s="36" customFormat="1" ht="12" customHeight="1" thickBot="1">
      <c r="A21" s="39" t="s">
        <v>40</v>
      </c>
      <c r="B21" s="40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20000</v>
      </c>
    </row>
    <row r="23" spans="1:3" s="36" customFormat="1" ht="12" customHeight="1">
      <c r="A23" s="29" t="s">
        <v>44</v>
      </c>
      <c r="B23" s="30" t="s">
        <v>45</v>
      </c>
      <c r="C23" s="43">
        <v>20000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8"/>
    </row>
    <row r="28" spans="1:3" s="36" customFormat="1" ht="12" customHeight="1" thickBot="1">
      <c r="A28" s="39" t="s">
        <v>54</v>
      </c>
      <c r="B28" s="40" t="s">
        <v>55</v>
      </c>
      <c r="C28" s="42"/>
    </row>
    <row r="29" spans="1:3" s="36" customFormat="1" ht="12" customHeight="1" thickBot="1">
      <c r="A29" s="26" t="s">
        <v>56</v>
      </c>
      <c r="B29" s="27" t="s">
        <v>57</v>
      </c>
      <c r="C29" s="44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5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6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9" t="s">
        <v>70</v>
      </c>
      <c r="B36" s="40" t="s">
        <v>71</v>
      </c>
      <c r="C36" s="47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8"/>
    </row>
    <row r="40" spans="1:3" s="36" customFormat="1" ht="12" customHeight="1">
      <c r="A40" s="33" t="s">
        <v>78</v>
      </c>
      <c r="B40" s="34" t="s">
        <v>79</v>
      </c>
      <c r="C40" s="38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8"/>
    </row>
    <row r="47" spans="1:3" s="36" customFormat="1" ht="12" customHeight="1">
      <c r="A47" s="39" t="s">
        <v>92</v>
      </c>
      <c r="B47" s="40" t="s">
        <v>93</v>
      </c>
      <c r="C47" s="42"/>
    </row>
    <row r="48" spans="1:3" s="36" customFormat="1" ht="12" customHeight="1" thickBot="1">
      <c r="A48" s="39" t="s">
        <v>94</v>
      </c>
      <c r="B48" s="40" t="s">
        <v>95</v>
      </c>
      <c r="C48" s="42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3"/>
    </row>
    <row r="51" spans="1:3" s="36" customFormat="1" ht="12" customHeight="1">
      <c r="A51" s="33" t="s">
        <v>100</v>
      </c>
      <c r="B51" s="34" t="s">
        <v>101</v>
      </c>
      <c r="C51" s="38"/>
    </row>
    <row r="52" spans="1:3" s="36" customFormat="1" ht="12" customHeight="1">
      <c r="A52" s="33" t="s">
        <v>102</v>
      </c>
      <c r="B52" s="34" t="s">
        <v>103</v>
      </c>
      <c r="C52" s="38"/>
    </row>
    <row r="53" spans="1:3" s="36" customFormat="1" ht="12" customHeight="1">
      <c r="A53" s="33" t="s">
        <v>104</v>
      </c>
      <c r="B53" s="34" t="s">
        <v>105</v>
      </c>
      <c r="C53" s="38"/>
    </row>
    <row r="54" spans="1:3" s="36" customFormat="1" ht="12" customHeight="1" thickBot="1">
      <c r="A54" s="39" t="s">
        <v>106</v>
      </c>
      <c r="B54" s="40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8">
        <v>2366</v>
      </c>
    </row>
    <row r="58" spans="1:3" s="36" customFormat="1" ht="12" customHeight="1">
      <c r="A58" s="33" t="s">
        <v>114</v>
      </c>
      <c r="B58" s="34" t="s">
        <v>115</v>
      </c>
      <c r="C58" s="38"/>
    </row>
    <row r="59" spans="1:3" s="36" customFormat="1" ht="12" customHeight="1" thickBot="1">
      <c r="A59" s="39" t="s">
        <v>116</v>
      </c>
      <c r="B59" s="40" t="s">
        <v>117</v>
      </c>
      <c r="C59" s="47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2468</v>
      </c>
    </row>
    <row r="61" spans="1:3" s="36" customFormat="1" ht="12" customHeight="1">
      <c r="A61" s="29" t="s">
        <v>120</v>
      </c>
      <c r="B61" s="30" t="s">
        <v>121</v>
      </c>
      <c r="C61" s="38"/>
    </row>
    <row r="62" spans="1:3" s="36" customFormat="1" ht="12" customHeight="1">
      <c r="A62" s="33" t="s">
        <v>122</v>
      </c>
      <c r="B62" s="34" t="s">
        <v>123</v>
      </c>
      <c r="C62" s="38"/>
    </row>
    <row r="63" spans="1:3" s="36" customFormat="1" ht="12" customHeight="1">
      <c r="A63" s="33" t="s">
        <v>124</v>
      </c>
      <c r="B63" s="34" t="s">
        <v>125</v>
      </c>
      <c r="C63" s="38">
        <v>2468</v>
      </c>
    </row>
    <row r="64" spans="1:3" s="36" customFormat="1" ht="12" customHeight="1" thickBot="1">
      <c r="A64" s="39" t="s">
        <v>126</v>
      </c>
      <c r="B64" s="40" t="s">
        <v>127</v>
      </c>
      <c r="C64" s="38"/>
    </row>
    <row r="65" spans="1:3" s="36" customFormat="1" ht="12" customHeight="1" thickBot="1">
      <c r="A65" s="26" t="s">
        <v>128</v>
      </c>
      <c r="B65" s="27" t="s">
        <v>129</v>
      </c>
      <c r="C65" s="44">
        <f>+C8+C15+C22+C29+C37+C49+C55+C60</f>
        <v>161997</v>
      </c>
    </row>
    <row r="66" spans="1:3" s="36" customFormat="1" ht="12" customHeight="1" thickBot="1">
      <c r="A66" s="48" t="s">
        <v>130</v>
      </c>
      <c r="B66" s="41" t="s">
        <v>131</v>
      </c>
      <c r="C66" s="28">
        <f>SUM(C67:C69)</f>
        <v>150000</v>
      </c>
    </row>
    <row r="67" spans="1:3" s="36" customFormat="1" ht="12" customHeight="1">
      <c r="A67" s="29" t="s">
        <v>132</v>
      </c>
      <c r="B67" s="30" t="s">
        <v>133</v>
      </c>
      <c r="C67" s="38">
        <v>50000</v>
      </c>
    </row>
    <row r="68" spans="1:3" s="36" customFormat="1" ht="12" customHeight="1">
      <c r="A68" s="33" t="s">
        <v>134</v>
      </c>
      <c r="B68" s="34" t="s">
        <v>135</v>
      </c>
      <c r="C68" s="38">
        <v>100000</v>
      </c>
    </row>
    <row r="69" spans="1:3" s="36" customFormat="1" ht="12" customHeight="1" thickBot="1">
      <c r="A69" s="39" t="s">
        <v>136</v>
      </c>
      <c r="B69" s="49" t="s">
        <v>137</v>
      </c>
      <c r="C69" s="38"/>
    </row>
    <row r="70" spans="1:3" s="36" customFormat="1" ht="12" customHeight="1" thickBot="1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8"/>
    </row>
    <row r="72" spans="1:3" s="36" customFormat="1" ht="12" customHeight="1">
      <c r="A72" s="33" t="s">
        <v>142</v>
      </c>
      <c r="B72" s="34" t="s">
        <v>143</v>
      </c>
      <c r="C72" s="38"/>
    </row>
    <row r="73" spans="1:3" s="36" customFormat="1" ht="12" customHeight="1">
      <c r="A73" s="33" t="s">
        <v>144</v>
      </c>
      <c r="B73" s="34" t="s">
        <v>145</v>
      </c>
      <c r="C73" s="38"/>
    </row>
    <row r="74" spans="1:3" s="36" customFormat="1" ht="12" customHeight="1" thickBot="1">
      <c r="A74" s="39" t="s">
        <v>146</v>
      </c>
      <c r="B74" s="40" t="s">
        <v>147</v>
      </c>
      <c r="C74" s="38"/>
    </row>
    <row r="75" spans="1:3" s="36" customFormat="1" ht="12" customHeight="1" thickBot="1">
      <c r="A75" s="48" t="s">
        <v>148</v>
      </c>
      <c r="B75" s="41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8"/>
    </row>
    <row r="77" spans="1:3" s="36" customFormat="1" ht="12" customHeight="1" thickBot="1">
      <c r="A77" s="39" t="s">
        <v>152</v>
      </c>
      <c r="B77" s="40" t="s">
        <v>153</v>
      </c>
      <c r="C77" s="38"/>
    </row>
    <row r="78" spans="1:3" s="32" customFormat="1" ht="12" customHeight="1" thickBot="1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8"/>
    </row>
    <row r="80" spans="1:3" s="36" customFormat="1" ht="12" customHeight="1">
      <c r="A80" s="33" t="s">
        <v>158</v>
      </c>
      <c r="B80" s="34" t="s">
        <v>159</v>
      </c>
      <c r="C80" s="38"/>
    </row>
    <row r="81" spans="1:3" s="36" customFormat="1" ht="12" customHeight="1" thickBot="1">
      <c r="A81" s="39" t="s">
        <v>160</v>
      </c>
      <c r="B81" s="40" t="s">
        <v>161</v>
      </c>
      <c r="C81" s="38"/>
    </row>
    <row r="82" spans="1:3" s="36" customFormat="1" ht="12" customHeight="1" thickBot="1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8"/>
    </row>
    <row r="84" spans="1:3" s="36" customFormat="1" ht="12" customHeight="1">
      <c r="A84" s="51" t="s">
        <v>166</v>
      </c>
      <c r="B84" s="34" t="s">
        <v>167</v>
      </c>
      <c r="C84" s="38"/>
    </row>
    <row r="85" spans="1:3" s="36" customFormat="1" ht="12" customHeight="1">
      <c r="A85" s="51" t="s">
        <v>168</v>
      </c>
      <c r="B85" s="34" t="s">
        <v>169</v>
      </c>
      <c r="C85" s="38"/>
    </row>
    <row r="86" spans="1:3" s="32" customFormat="1" ht="12" customHeight="1" thickBot="1">
      <c r="A86" s="52" t="s">
        <v>170</v>
      </c>
      <c r="B86" s="40" t="s">
        <v>171</v>
      </c>
      <c r="C86" s="38"/>
    </row>
    <row r="87" spans="1:3" s="32" customFormat="1" ht="12" customHeight="1" thickBot="1">
      <c r="A87" s="48" t="s">
        <v>172</v>
      </c>
      <c r="B87" s="41" t="s">
        <v>173</v>
      </c>
      <c r="C87" s="53"/>
    </row>
    <row r="88" spans="1:3" s="32" customFormat="1" ht="12" customHeight="1" thickBot="1">
      <c r="A88" s="48" t="s">
        <v>174</v>
      </c>
      <c r="B88" s="41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4">
        <f>+C66+C70+C75+C78+C82+C88+C87</f>
        <v>150000</v>
      </c>
    </row>
    <row r="90" spans="1:3" s="32" customFormat="1" ht="12" customHeight="1" thickBot="1">
      <c r="A90" s="55" t="s">
        <v>178</v>
      </c>
      <c r="B90" s="56" t="s">
        <v>179</v>
      </c>
      <c r="C90" s="44">
        <f>+C65+C89</f>
        <v>311997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62347</v>
      </c>
    </row>
    <row r="94" spans="1:3" ht="12" customHeight="1">
      <c r="A94" s="67" t="s">
        <v>16</v>
      </c>
      <c r="B94" s="68" t="s">
        <v>182</v>
      </c>
      <c r="C94" s="69">
        <f>7876+253</f>
        <v>8129</v>
      </c>
    </row>
    <row r="95" spans="1:3" ht="12" customHeight="1">
      <c r="A95" s="33" t="s">
        <v>18</v>
      </c>
      <c r="B95" s="70" t="s">
        <v>183</v>
      </c>
      <c r="C95" s="37">
        <f>2922+68</f>
        <v>2990</v>
      </c>
    </row>
    <row r="96" spans="1:3" ht="12" customHeight="1">
      <c r="A96" s="33" t="s">
        <v>20</v>
      </c>
      <c r="B96" s="70" t="s">
        <v>184</v>
      </c>
      <c r="C96" s="42">
        <v>26397</v>
      </c>
    </row>
    <row r="97" spans="1:3" ht="12" customHeight="1">
      <c r="A97" s="33" t="s">
        <v>22</v>
      </c>
      <c r="B97" s="71" t="s">
        <v>185</v>
      </c>
      <c r="C97" s="42">
        <v>31</v>
      </c>
    </row>
    <row r="98" spans="1:3" ht="12" customHeight="1">
      <c r="A98" s="33" t="s">
        <v>186</v>
      </c>
      <c r="B98" s="72" t="s">
        <v>187</v>
      </c>
      <c r="C98" s="42">
        <v>24800</v>
      </c>
    </row>
    <row r="99" spans="1:3" ht="12" customHeight="1">
      <c r="A99" s="33" t="s">
        <v>26</v>
      </c>
      <c r="B99" s="70" t="s">
        <v>188</v>
      </c>
      <c r="C99" s="42"/>
    </row>
    <row r="100" spans="1:3" ht="12" customHeight="1">
      <c r="A100" s="33" t="s">
        <v>189</v>
      </c>
      <c r="B100" s="73" t="s">
        <v>190</v>
      </c>
      <c r="C100" s="42"/>
    </row>
    <row r="101" spans="1:3" ht="12" customHeight="1">
      <c r="A101" s="33" t="s">
        <v>191</v>
      </c>
      <c r="B101" s="73" t="s">
        <v>192</v>
      </c>
      <c r="C101" s="42"/>
    </row>
    <row r="102" spans="1:3" ht="12" customHeight="1">
      <c r="A102" s="33" t="s">
        <v>193</v>
      </c>
      <c r="B102" s="73" t="s">
        <v>194</v>
      </c>
      <c r="C102" s="42"/>
    </row>
    <row r="103" spans="1:3" ht="12" customHeight="1">
      <c r="A103" s="33" t="s">
        <v>195</v>
      </c>
      <c r="B103" s="74" t="s">
        <v>196</v>
      </c>
      <c r="C103" s="42"/>
    </row>
    <row r="104" spans="1:3" ht="12" customHeight="1">
      <c r="A104" s="33" t="s">
        <v>197</v>
      </c>
      <c r="B104" s="74" t="s">
        <v>198</v>
      </c>
      <c r="C104" s="42"/>
    </row>
    <row r="105" spans="1:3" ht="12" customHeight="1">
      <c r="A105" s="33" t="s">
        <v>199</v>
      </c>
      <c r="B105" s="73" t="s">
        <v>200</v>
      </c>
      <c r="C105" s="42">
        <v>9251</v>
      </c>
    </row>
    <row r="106" spans="1:3" ht="12" customHeight="1">
      <c r="A106" s="33" t="s">
        <v>201</v>
      </c>
      <c r="B106" s="73" t="s">
        <v>202</v>
      </c>
      <c r="C106" s="42"/>
    </row>
    <row r="107" spans="1:3" ht="12" customHeight="1">
      <c r="A107" s="33" t="s">
        <v>203</v>
      </c>
      <c r="B107" s="74" t="s">
        <v>204</v>
      </c>
      <c r="C107" s="42"/>
    </row>
    <row r="108" spans="1:3" ht="12" customHeight="1">
      <c r="A108" s="75" t="s">
        <v>205</v>
      </c>
      <c r="B108" s="76" t="s">
        <v>206</v>
      </c>
      <c r="C108" s="42"/>
    </row>
    <row r="109" spans="1:3" ht="12" customHeight="1">
      <c r="A109" s="33" t="s">
        <v>207</v>
      </c>
      <c r="B109" s="76" t="s">
        <v>208</v>
      </c>
      <c r="C109" s="42"/>
    </row>
    <row r="110" spans="1:3" ht="12" customHeight="1">
      <c r="A110" s="33" t="s">
        <v>209</v>
      </c>
      <c r="B110" s="74" t="s">
        <v>210</v>
      </c>
      <c r="C110" s="38">
        <v>15549</v>
      </c>
    </row>
    <row r="111" spans="1:3" ht="12" customHeight="1">
      <c r="A111" s="33" t="s">
        <v>211</v>
      </c>
      <c r="B111" s="71" t="s">
        <v>212</v>
      </c>
      <c r="C111" s="38"/>
    </row>
    <row r="112" spans="1:3" ht="12" customHeight="1">
      <c r="A112" s="39" t="s">
        <v>213</v>
      </c>
      <c r="B112" s="70" t="s">
        <v>214</v>
      </c>
      <c r="C112" s="42"/>
    </row>
    <row r="113" spans="1:3" ht="12" customHeight="1" thickBot="1">
      <c r="A113" s="77" t="s">
        <v>215</v>
      </c>
      <c r="B113" s="78" t="s">
        <v>216</v>
      </c>
      <c r="C113" s="79"/>
    </row>
    <row r="114" spans="1:3" ht="12" customHeight="1" thickBot="1">
      <c r="A114" s="26" t="s">
        <v>28</v>
      </c>
      <c r="B114" s="80" t="s">
        <v>217</v>
      </c>
      <c r="C114" s="28">
        <f>+C115+C117+C119</f>
        <v>5058</v>
      </c>
    </row>
    <row r="115" spans="1:3" ht="12" customHeight="1">
      <c r="A115" s="29" t="s">
        <v>30</v>
      </c>
      <c r="B115" s="70" t="s">
        <v>218</v>
      </c>
      <c r="C115" s="43">
        <v>4207</v>
      </c>
    </row>
    <row r="116" spans="1:3" ht="12" customHeight="1">
      <c r="A116" s="29" t="s">
        <v>32</v>
      </c>
      <c r="B116" s="81" t="s">
        <v>219</v>
      </c>
      <c r="C116" s="43"/>
    </row>
    <row r="117" spans="1:3" ht="12" customHeight="1">
      <c r="A117" s="29" t="s">
        <v>34</v>
      </c>
      <c r="B117" s="81" t="s">
        <v>220</v>
      </c>
      <c r="C117" s="38">
        <v>851</v>
      </c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2"/>
    </row>
    <row r="120" spans="1:3" ht="12" customHeight="1">
      <c r="A120" s="29" t="s">
        <v>40</v>
      </c>
      <c r="B120" s="84" t="s">
        <v>223</v>
      </c>
      <c r="C120" s="82"/>
    </row>
    <row r="121" spans="1:3" ht="12" customHeight="1">
      <c r="A121" s="29" t="s">
        <v>224</v>
      </c>
      <c r="B121" s="85" t="s">
        <v>225</v>
      </c>
      <c r="C121" s="86"/>
    </row>
    <row r="122" spans="1:3" ht="12" customHeight="1">
      <c r="A122" s="29" t="s">
        <v>226</v>
      </c>
      <c r="B122" s="74" t="s">
        <v>198</v>
      </c>
      <c r="C122" s="86"/>
    </row>
    <row r="123" spans="1:3" ht="12" customHeight="1">
      <c r="A123" s="29" t="s">
        <v>227</v>
      </c>
      <c r="B123" s="74" t="s">
        <v>228</v>
      </c>
      <c r="C123" s="86"/>
    </row>
    <row r="124" spans="1:3" ht="12" customHeight="1">
      <c r="A124" s="29" t="s">
        <v>229</v>
      </c>
      <c r="B124" s="74" t="s">
        <v>230</v>
      </c>
      <c r="C124" s="86"/>
    </row>
    <row r="125" spans="1:3" ht="12" customHeight="1">
      <c r="A125" s="29" t="s">
        <v>231</v>
      </c>
      <c r="B125" s="74" t="s">
        <v>204</v>
      </c>
      <c r="C125" s="86"/>
    </row>
    <row r="126" spans="1:3" ht="12" customHeight="1">
      <c r="A126" s="29" t="s">
        <v>232</v>
      </c>
      <c r="B126" s="74" t="s">
        <v>233</v>
      </c>
      <c r="C126" s="86"/>
    </row>
    <row r="127" spans="1:3" ht="12" customHeight="1" thickBot="1">
      <c r="A127" s="75" t="s">
        <v>234</v>
      </c>
      <c r="B127" s="74" t="s">
        <v>235</v>
      </c>
      <c r="C127" s="87"/>
    </row>
    <row r="128" spans="1:3" ht="12" customHeight="1" thickBot="1">
      <c r="A128" s="26" t="s">
        <v>42</v>
      </c>
      <c r="B128" s="88" t="s">
        <v>236</v>
      </c>
      <c r="C128" s="28">
        <f>+C93+C114</f>
        <v>67405</v>
      </c>
    </row>
    <row r="129" spans="1:3" ht="12" customHeight="1" thickBot="1">
      <c r="A129" s="26" t="s">
        <v>237</v>
      </c>
      <c r="B129" s="88" t="s">
        <v>238</v>
      </c>
      <c r="C129" s="28">
        <f>+C130+C131+C132</f>
        <v>103545</v>
      </c>
    </row>
    <row r="130" spans="1:3" s="66" customFormat="1" ht="12" customHeight="1">
      <c r="A130" s="29" t="s">
        <v>58</v>
      </c>
      <c r="B130" s="89" t="s">
        <v>239</v>
      </c>
      <c r="C130" s="82">
        <v>3545</v>
      </c>
    </row>
    <row r="131" spans="1:3" ht="12" customHeight="1">
      <c r="A131" s="29" t="s">
        <v>66</v>
      </c>
      <c r="B131" s="89" t="s">
        <v>240</v>
      </c>
      <c r="C131" s="90">
        <v>100000</v>
      </c>
    </row>
    <row r="132" spans="1:3" ht="12" customHeight="1" thickBot="1">
      <c r="A132" s="75" t="s">
        <v>68</v>
      </c>
      <c r="B132" s="91" t="s">
        <v>241</v>
      </c>
      <c r="C132" s="90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9" t="s">
        <v>243</v>
      </c>
      <c r="C134" s="90"/>
    </row>
    <row r="135" spans="1:3" ht="12" customHeight="1">
      <c r="A135" s="29" t="s">
        <v>76</v>
      </c>
      <c r="B135" s="89" t="s">
        <v>244</v>
      </c>
      <c r="C135" s="90"/>
    </row>
    <row r="136" spans="1:3" ht="12" customHeight="1">
      <c r="A136" s="29" t="s">
        <v>78</v>
      </c>
      <c r="B136" s="89" t="s">
        <v>245</v>
      </c>
      <c r="C136" s="90"/>
    </row>
    <row r="137" spans="1:3" ht="12" customHeight="1">
      <c r="A137" s="29" t="s">
        <v>80</v>
      </c>
      <c r="B137" s="89" t="s">
        <v>246</v>
      </c>
      <c r="C137" s="90"/>
    </row>
    <row r="138" spans="1:3" ht="12" customHeight="1">
      <c r="A138" s="29" t="s">
        <v>82</v>
      </c>
      <c r="B138" s="89" t="s">
        <v>247</v>
      </c>
      <c r="C138" s="90"/>
    </row>
    <row r="139" spans="1:3" s="66" customFormat="1" ht="12" customHeight="1" thickBot="1">
      <c r="A139" s="75" t="s">
        <v>84</v>
      </c>
      <c r="B139" s="91" t="s">
        <v>248</v>
      </c>
      <c r="C139" s="90"/>
    </row>
    <row r="140" spans="1:11" ht="12" customHeight="1" thickBot="1">
      <c r="A140" s="26" t="s">
        <v>96</v>
      </c>
      <c r="B140" s="88" t="s">
        <v>249</v>
      </c>
      <c r="C140" s="44">
        <f>+C141+C142+C144+C145+C143</f>
        <v>0</v>
      </c>
      <c r="K140" s="92"/>
    </row>
    <row r="141" spans="1:3" ht="12.75">
      <c r="A141" s="29" t="s">
        <v>98</v>
      </c>
      <c r="B141" s="89" t="s">
        <v>250</v>
      </c>
      <c r="C141" s="90"/>
    </row>
    <row r="142" spans="1:3" ht="12" customHeight="1">
      <c r="A142" s="29" t="s">
        <v>100</v>
      </c>
      <c r="B142" s="89" t="s">
        <v>251</v>
      </c>
      <c r="C142" s="90"/>
    </row>
    <row r="143" spans="1:3" s="66" customFormat="1" ht="12" customHeight="1">
      <c r="A143" s="29" t="s">
        <v>102</v>
      </c>
      <c r="B143" s="89" t="s">
        <v>252</v>
      </c>
      <c r="C143" s="90"/>
    </row>
    <row r="144" spans="1:3" s="66" customFormat="1" ht="12" customHeight="1">
      <c r="A144" s="29" t="s">
        <v>104</v>
      </c>
      <c r="B144" s="89" t="s">
        <v>253</v>
      </c>
      <c r="C144" s="90"/>
    </row>
    <row r="145" spans="1:3" s="66" customFormat="1" ht="12" customHeight="1" thickBot="1">
      <c r="A145" s="75" t="s">
        <v>106</v>
      </c>
      <c r="B145" s="91" t="s">
        <v>254</v>
      </c>
      <c r="C145" s="90"/>
    </row>
    <row r="146" spans="1:3" s="66" customFormat="1" ht="12" customHeight="1" thickBot="1">
      <c r="A146" s="26" t="s">
        <v>255</v>
      </c>
      <c r="B146" s="88" t="s">
        <v>256</v>
      </c>
      <c r="C146" s="93">
        <f>+C147+C148+C149+C150+C151</f>
        <v>0</v>
      </c>
    </row>
    <row r="147" spans="1:3" s="66" customFormat="1" ht="12" customHeight="1">
      <c r="A147" s="29" t="s">
        <v>110</v>
      </c>
      <c r="B147" s="89" t="s">
        <v>257</v>
      </c>
      <c r="C147" s="90"/>
    </row>
    <row r="148" spans="1:3" s="66" customFormat="1" ht="12" customHeight="1">
      <c r="A148" s="29" t="s">
        <v>112</v>
      </c>
      <c r="B148" s="89" t="s">
        <v>258</v>
      </c>
      <c r="C148" s="90"/>
    </row>
    <row r="149" spans="1:3" s="66" customFormat="1" ht="12" customHeight="1">
      <c r="A149" s="29" t="s">
        <v>114</v>
      </c>
      <c r="B149" s="89" t="s">
        <v>259</v>
      </c>
      <c r="C149" s="90"/>
    </row>
    <row r="150" spans="1:3" ht="12.75" customHeight="1">
      <c r="A150" s="29" t="s">
        <v>116</v>
      </c>
      <c r="B150" s="89" t="s">
        <v>260</v>
      </c>
      <c r="C150" s="90"/>
    </row>
    <row r="151" spans="1:3" ht="12.75" customHeight="1" thickBot="1">
      <c r="A151" s="75" t="s">
        <v>261</v>
      </c>
      <c r="B151" s="91" t="s">
        <v>262</v>
      </c>
      <c r="C151" s="94"/>
    </row>
    <row r="152" spans="1:3" ht="12.75" customHeight="1" thickBot="1">
      <c r="A152" s="95" t="s">
        <v>118</v>
      </c>
      <c r="B152" s="88" t="s">
        <v>263</v>
      </c>
      <c r="C152" s="93"/>
    </row>
    <row r="153" spans="1:3" ht="12" customHeight="1" thickBot="1">
      <c r="A153" s="95" t="s">
        <v>128</v>
      </c>
      <c r="B153" s="88" t="s">
        <v>264</v>
      </c>
      <c r="C153" s="93"/>
    </row>
    <row r="154" spans="1:3" ht="15" customHeight="1" thickBot="1">
      <c r="A154" s="26" t="s">
        <v>265</v>
      </c>
      <c r="B154" s="88" t="s">
        <v>266</v>
      </c>
      <c r="C154" s="96">
        <f>+C129+C133+C140+C146+C152+C153</f>
        <v>103545</v>
      </c>
    </row>
    <row r="155" spans="1:3" ht="13.5" thickBot="1">
      <c r="A155" s="97" t="s">
        <v>267</v>
      </c>
      <c r="B155" s="98" t="s">
        <v>268</v>
      </c>
      <c r="C155" s="96">
        <f>+C128+C154</f>
        <v>170950</v>
      </c>
    </row>
    <row r="156" ht="15" customHeight="1" thickBot="1"/>
    <row r="157" spans="1:3" ht="14.25" customHeight="1" thickBot="1">
      <c r="A157" s="102" t="s">
        <v>269</v>
      </c>
      <c r="B157" s="103"/>
      <c r="C157" s="104">
        <v>2</v>
      </c>
    </row>
    <row r="158" spans="1:3" ht="14.25" customHeight="1" thickBot="1">
      <c r="A158" s="105" t="s">
        <v>270</v>
      </c>
      <c r="B158" s="106"/>
      <c r="C158" s="104">
        <v>7</v>
      </c>
    </row>
    <row r="159" spans="1:3" ht="13.5" thickBot="1">
      <c r="A159" s="102" t="s">
        <v>271</v>
      </c>
      <c r="B159" s="103"/>
      <c r="C159" s="107"/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5/2017.(II.20.)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2017-02-20T10:39:10Z</dcterms:created>
  <dcterms:modified xsi:type="dcterms:W3CDTF">2017-02-20T10:39:11Z</dcterms:modified>
  <cp:category/>
  <cp:version/>
  <cp:contentType/>
  <cp:contentStatus/>
</cp:coreProperties>
</file>