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7m.Napsugár Óvoda bev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H27"/>
  <c r="H41" s="1"/>
  <c r="G27"/>
  <c r="G41" s="1"/>
  <c r="C22"/>
  <c r="B22"/>
  <c r="B27" s="1"/>
  <c r="B41" s="1"/>
  <c r="C11"/>
  <c r="C27" s="1"/>
  <c r="C41" s="1"/>
</calcChain>
</file>

<file path=xl/sharedStrings.xml><?xml version="1.0" encoding="utf-8"?>
<sst xmlns="http://schemas.openxmlformats.org/spreadsheetml/2006/main" count="63" uniqueCount="56">
  <si>
    <t>Öskü Község Önkormányzat Napsugár Óvoda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</si>
  <si>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</si>
  <si>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</si>
  <si>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</si>
  <si>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</si>
  <si>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</si>
  <si>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</si>
  <si>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</si>
  <si>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</si>
  <si>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</si>
  <si>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</si>
  <si>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</si>
  <si>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</si>
  <si>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</si>
  <si>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</si>
  <si>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</si>
  <si>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</si>
  <si>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</si>
  <si>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</si>
  <si>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</si>
  <si>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</si>
  <si>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</si>
  <si>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</si>
  <si>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</si>
  <si>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</si>
  <si>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</si>
  <si>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</si>
  <si>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</si>
  <si>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</si>
  <si>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</si>
  <si>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</si>
  <si>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</si>
  <si>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</si>
  <si>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</si>
  <si>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</si>
  <si>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</si>
  <si>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</si>
  <si>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</si>
  <si>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</si>
  <si>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</si>
  <si>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</si>
  <si>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</si>
  <si>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</si>
  <si>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</si>
  <si>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</si>
  <si>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</si>
  <si>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</si>
  <si>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</si>
  <si>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</si>
  <si>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</si>
  <si>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</si>
  <si>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</si>
  <si>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</si>
  <si>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</si>
  <si>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</si>
  <si>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7. sz. melléklet a 9/2016. (IX.23.)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</si>
</sst>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wrapText="1"/>
    </xf>
    <xf numFmtId="3" fontId="6" fillId="3" borderId="16" xfId="0" applyNumberFormat="1" applyFont="1" applyFill="1" applyBorder="1" applyAlignment="1">
      <alignment wrapText="1"/>
    </xf>
    <xf numFmtId="3" fontId="6" fillId="3" borderId="17" xfId="0" applyNumberFormat="1" applyFont="1" applyFill="1" applyBorder="1" applyAlignment="1">
      <alignment wrapText="1"/>
    </xf>
    <xf numFmtId="0" fontId="4" fillId="3" borderId="18" xfId="0" applyFont="1" applyFill="1" applyBorder="1" applyAlignment="1">
      <alignment horizontal="left" wrapText="1"/>
    </xf>
    <xf numFmtId="3" fontId="6" fillId="3" borderId="19" xfId="0" applyNumberFormat="1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3" fontId="6" fillId="3" borderId="20" xfId="0" applyNumberFormat="1" applyFont="1" applyFill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3" borderId="25" xfId="0" applyFont="1" applyFill="1" applyBorder="1" applyAlignment="1">
      <alignment horizontal="left" wrapText="1"/>
    </xf>
    <xf numFmtId="3" fontId="6" fillId="3" borderId="23" xfId="0" applyNumberFormat="1" applyFont="1" applyFill="1" applyBorder="1" applyAlignment="1">
      <alignment wrapText="1"/>
    </xf>
    <xf numFmtId="0" fontId="2" fillId="0" borderId="21" xfId="0" quotePrefix="1" applyFont="1" applyBorder="1" applyAlignment="1"/>
    <xf numFmtId="0" fontId="6" fillId="3" borderId="21" xfId="0" applyFont="1" applyFill="1" applyBorder="1" applyAlignment="1">
      <alignment wrapText="1"/>
    </xf>
    <xf numFmtId="3" fontId="6" fillId="3" borderId="22" xfId="0" applyNumberFormat="1" applyFont="1" applyFill="1" applyBorder="1" applyAlignment="1">
      <alignment wrapText="1"/>
    </xf>
    <xf numFmtId="3" fontId="6" fillId="3" borderId="24" xfId="0" applyNumberFormat="1" applyFont="1" applyFill="1" applyBorder="1" applyAlignment="1">
      <alignment wrapText="1"/>
    </xf>
    <xf numFmtId="0" fontId="6" fillId="3" borderId="21" xfId="0" applyFont="1" applyFill="1" applyBorder="1" applyAlignment="1"/>
    <xf numFmtId="3" fontId="6" fillId="3" borderId="26" xfId="0" applyNumberFormat="1" applyFont="1" applyFill="1" applyBorder="1" applyAlignment="1">
      <alignment wrapText="1"/>
    </xf>
    <xf numFmtId="3" fontId="6" fillId="3" borderId="25" xfId="0" applyNumberFormat="1" applyFont="1" applyFill="1" applyBorder="1" applyAlignment="1"/>
    <xf numFmtId="0" fontId="2" fillId="0" borderId="21" xfId="0" quotePrefix="1" applyFont="1" applyFill="1" applyBorder="1" applyAlignment="1">
      <alignment wrapText="1"/>
    </xf>
    <xf numFmtId="3" fontId="6" fillId="3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3" borderId="21" xfId="0" applyFont="1" applyFill="1" applyBorder="1" applyAlignment="1">
      <alignment wrapText="1"/>
    </xf>
    <xf numFmtId="3" fontId="5" fillId="3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8" xfId="0" quotePrefix="1" applyFont="1" applyFill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3" fontId="2" fillId="0" borderId="30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2" xfId="0" applyNumberFormat="1" applyFont="1" applyFill="1" applyBorder="1" applyAlignment="1">
      <alignment wrapText="1"/>
    </xf>
    <xf numFmtId="0" fontId="5" fillId="4" borderId="33" xfId="0" applyFont="1" applyFill="1" applyBorder="1" applyAlignment="1">
      <alignment wrapText="1"/>
    </xf>
    <xf numFmtId="3" fontId="5" fillId="4" borderId="34" xfId="0" applyNumberFormat="1" applyFont="1" applyFill="1" applyBorder="1" applyAlignment="1">
      <alignment wrapText="1"/>
    </xf>
    <xf numFmtId="3" fontId="5" fillId="4" borderId="35" xfId="0" applyNumberFormat="1" applyFont="1" applyFill="1" applyBorder="1" applyAlignment="1">
      <alignment wrapText="1"/>
    </xf>
    <xf numFmtId="3" fontId="5" fillId="4" borderId="36" xfId="0" quotePrefix="1" applyNumberFormat="1" applyFont="1" applyFill="1" applyBorder="1" applyAlignment="1">
      <alignment wrapText="1"/>
    </xf>
    <xf numFmtId="3" fontId="5" fillId="4" borderId="36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3" fontId="6" fillId="2" borderId="3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3" fontId="6" fillId="2" borderId="5" xfId="0" applyNumberFormat="1" applyFont="1" applyFill="1" applyBorder="1" applyAlignment="1">
      <alignment wrapText="1"/>
    </xf>
    <xf numFmtId="3" fontId="6" fillId="2" borderId="6" xfId="0" applyNumberFormat="1" applyFont="1" applyFill="1" applyBorder="1" applyAlignment="1">
      <alignment wrapText="1"/>
    </xf>
    <xf numFmtId="0" fontId="8" fillId="0" borderId="25" xfId="0" applyFont="1" applyBorder="1" applyAlignment="1">
      <alignment wrapText="1"/>
    </xf>
    <xf numFmtId="0" fontId="6" fillId="3" borderId="37" xfId="0" applyFont="1" applyFill="1" applyBorder="1" applyAlignment="1">
      <alignment wrapText="1"/>
    </xf>
    <xf numFmtId="0" fontId="2" fillId="0" borderId="37" xfId="0" quotePrefix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25" xfId="0" applyFont="1" applyBorder="1" applyAlignment="1"/>
    <xf numFmtId="0" fontId="6" fillId="3" borderId="37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2" fillId="0" borderId="37" xfId="0" quotePrefix="1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3" fontId="5" fillId="4" borderId="39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40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7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2" xfId="0" applyNumberFormat="1" applyFont="1" applyBorder="1" applyAlignment="1">
      <alignment wrapText="1"/>
    </xf>
    <xf numFmtId="0" fontId="5" fillId="4" borderId="36" xfId="0" applyFont="1" applyFill="1" applyBorder="1" applyAlignment="1">
      <alignment wrapText="1"/>
    </xf>
    <xf numFmtId="3" fontId="5" fillId="4" borderId="41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25" workbookViewId="0">
      <selection activeCell="A3" sqref="A3:I3"/>
    </sheetView>
  </sheetViews>
  <sheetFormatPr defaultColWidth="32.5703125" defaultRowHeight="15"/>
  <cols>
    <col min="1" max="1" width="39.28515625" style="2" customWidth="1"/>
    <col min="2" max="2" width="9.5703125" style="2" customWidth="1"/>
    <col min="3" max="3" width="12.7109375" style="2" customWidth="1"/>
    <col min="4" max="4" width="14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6384" width="32.5703125" style="2"/>
  </cols>
  <sheetData>
    <row r="1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 s="3" customFormat="1"/>
    <row r="3" spans="1:9" s="3" customFormat="1" ht="15.75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3" customFormat="1" ht="15.75" thickBot="1">
      <c r="B4" s="5" t="s">
        <v>1</v>
      </c>
      <c r="C4" s="5"/>
      <c r="D4" s="5"/>
      <c r="E4" s="5"/>
      <c r="F4" s="5"/>
      <c r="G4" s="5"/>
      <c r="H4" s="5"/>
      <c r="I4" s="5"/>
    </row>
    <row r="5" spans="1:9" s="3" customFormat="1">
      <c r="A5" s="6" t="s">
        <v>2</v>
      </c>
      <c r="B5" s="7" t="s">
        <v>3</v>
      </c>
      <c r="C5" s="8" t="s">
        <v>4</v>
      </c>
      <c r="D5" s="9" t="s">
        <v>5</v>
      </c>
      <c r="F5" s="10" t="s">
        <v>6</v>
      </c>
      <c r="G5" s="11" t="s">
        <v>3</v>
      </c>
      <c r="H5" s="12" t="s">
        <v>4</v>
      </c>
      <c r="I5" s="9" t="s">
        <v>5</v>
      </c>
    </row>
    <row r="6" spans="1:9" s="3" customFormat="1" ht="15.75" thickBot="1">
      <c r="A6" s="13"/>
      <c r="B6" s="14"/>
      <c r="C6" s="15"/>
      <c r="D6" s="16"/>
      <c r="F6" s="17"/>
      <c r="G6" s="18"/>
      <c r="H6" s="19"/>
      <c r="I6" s="16"/>
    </row>
    <row r="7" spans="1:9" s="3" customFormat="1" ht="29.25">
      <c r="A7" s="20" t="s">
        <v>7</v>
      </c>
      <c r="B7" s="21"/>
      <c r="C7" s="21"/>
      <c r="D7" s="22"/>
      <c r="F7" s="23" t="s">
        <v>8</v>
      </c>
      <c r="G7" s="24">
        <v>35169</v>
      </c>
      <c r="H7" s="25">
        <v>35520</v>
      </c>
      <c r="I7" s="26"/>
    </row>
    <row r="8" spans="1:9" s="3" customFormat="1">
      <c r="A8" s="27" t="s">
        <v>9</v>
      </c>
      <c r="B8" s="28"/>
      <c r="C8" s="29"/>
      <c r="D8" s="30"/>
      <c r="F8" s="31" t="s">
        <v>10</v>
      </c>
      <c r="G8" s="32">
        <v>9332</v>
      </c>
      <c r="H8" s="32">
        <v>9346</v>
      </c>
      <c r="I8" s="26"/>
    </row>
    <row r="9" spans="1:9" s="3" customFormat="1">
      <c r="A9" s="33" t="s">
        <v>11</v>
      </c>
      <c r="B9" s="28"/>
      <c r="C9" s="29"/>
      <c r="D9" s="30"/>
      <c r="F9" s="31" t="s">
        <v>12</v>
      </c>
      <c r="G9" s="32">
        <v>4898</v>
      </c>
      <c r="H9" s="32">
        <v>4596</v>
      </c>
      <c r="I9" s="26"/>
    </row>
    <row r="10" spans="1:9" s="3" customFormat="1">
      <c r="A10" s="34" t="s">
        <v>13</v>
      </c>
      <c r="B10" s="35"/>
      <c r="C10" s="32"/>
      <c r="D10" s="36"/>
      <c r="F10" s="31" t="s">
        <v>14</v>
      </c>
      <c r="G10" s="32"/>
      <c r="H10" s="32"/>
      <c r="I10" s="26"/>
    </row>
    <row r="11" spans="1:9" s="3" customFormat="1">
      <c r="A11" s="37" t="s">
        <v>2</v>
      </c>
      <c r="B11" s="35"/>
      <c r="C11" s="38">
        <f t="shared" ref="C11" si="0">SUM(C12:C19)</f>
        <v>10</v>
      </c>
      <c r="D11" s="38"/>
      <c r="F11" s="39" t="s">
        <v>15</v>
      </c>
      <c r="G11" s="32"/>
      <c r="H11" s="32"/>
      <c r="I11" s="26"/>
    </row>
    <row r="12" spans="1:9" s="3" customFormat="1">
      <c r="A12" s="27" t="s">
        <v>16</v>
      </c>
      <c r="B12" s="28"/>
      <c r="C12" s="28"/>
      <c r="D12" s="30"/>
      <c r="F12" s="39" t="s">
        <v>17</v>
      </c>
      <c r="G12" s="32"/>
      <c r="H12" s="32"/>
      <c r="I12" s="26"/>
    </row>
    <row r="13" spans="1:9" s="3" customFormat="1">
      <c r="A13" s="40" t="s">
        <v>18</v>
      </c>
      <c r="B13" s="28"/>
      <c r="C13" s="29"/>
      <c r="D13" s="30"/>
      <c r="F13" s="41" t="s">
        <v>19</v>
      </c>
      <c r="G13" s="32"/>
      <c r="H13" s="32"/>
      <c r="I13" s="26"/>
    </row>
    <row r="14" spans="1:9" s="3" customFormat="1">
      <c r="A14" s="40" t="s">
        <v>20</v>
      </c>
      <c r="B14" s="28"/>
      <c r="C14" s="29"/>
      <c r="D14" s="30"/>
      <c r="F14" s="42"/>
      <c r="G14" s="43"/>
      <c r="H14" s="43"/>
      <c r="I14" s="44"/>
    </row>
    <row r="15" spans="1:9" s="3" customFormat="1">
      <c r="A15" s="40" t="s">
        <v>21</v>
      </c>
      <c r="B15" s="28"/>
      <c r="C15" s="29"/>
      <c r="D15" s="30"/>
      <c r="F15" s="45"/>
      <c r="G15" s="43"/>
      <c r="H15" s="43"/>
      <c r="I15" s="44"/>
    </row>
    <row r="16" spans="1:9" s="3" customFormat="1">
      <c r="A16" s="40" t="s">
        <v>22</v>
      </c>
      <c r="B16" s="28"/>
      <c r="C16" s="29"/>
      <c r="D16" s="30"/>
      <c r="F16" s="42"/>
      <c r="G16" s="43"/>
      <c r="H16" s="43"/>
      <c r="I16" s="44"/>
    </row>
    <row r="17" spans="1:9" s="3" customFormat="1">
      <c r="A17" s="40" t="s">
        <v>23</v>
      </c>
      <c r="B17" s="28"/>
      <c r="C17" s="29"/>
      <c r="D17" s="30"/>
      <c r="F17" s="42"/>
      <c r="G17" s="43"/>
      <c r="H17" s="43"/>
      <c r="I17" s="44"/>
    </row>
    <row r="18" spans="1:9" s="3" customFormat="1">
      <c r="A18" s="46" t="s">
        <v>24</v>
      </c>
      <c r="B18" s="28"/>
      <c r="C18" s="29">
        <v>10</v>
      </c>
      <c r="D18" s="30"/>
      <c r="F18" s="47"/>
      <c r="G18" s="43"/>
      <c r="H18" s="43"/>
      <c r="I18" s="44"/>
    </row>
    <row r="19" spans="1:9" s="3" customFormat="1">
      <c r="A19" s="46" t="s">
        <v>25</v>
      </c>
      <c r="B19" s="28"/>
      <c r="C19" s="29"/>
      <c r="D19" s="30"/>
      <c r="F19" s="47"/>
      <c r="G19" s="43"/>
      <c r="H19" s="43"/>
      <c r="I19" s="44"/>
    </row>
    <row r="20" spans="1:9" s="3" customFormat="1">
      <c r="A20" s="48" t="s">
        <v>26</v>
      </c>
      <c r="B20" s="28"/>
      <c r="C20" s="29"/>
      <c r="D20" s="30"/>
      <c r="F20" s="47"/>
      <c r="G20" s="43"/>
      <c r="H20" s="43"/>
      <c r="I20" s="44"/>
    </row>
    <row r="21" spans="1:9" s="3" customFormat="1">
      <c r="A21" s="48" t="s">
        <v>27</v>
      </c>
      <c r="B21" s="28"/>
      <c r="C21" s="29"/>
      <c r="D21" s="30"/>
      <c r="F21" s="47"/>
      <c r="G21" s="43"/>
      <c r="H21" s="43"/>
      <c r="I21" s="44"/>
    </row>
    <row r="22" spans="1:9" s="3" customFormat="1">
      <c r="A22" s="49" t="s">
        <v>28</v>
      </c>
      <c r="B22" s="35">
        <f>SUM(B23:B26)</f>
        <v>49653</v>
      </c>
      <c r="C22" s="35">
        <f t="shared" ref="C22" si="1">SUM(C23:C26)</f>
        <v>49706</v>
      </c>
      <c r="D22" s="36"/>
      <c r="F22" s="50" t="s">
        <v>29</v>
      </c>
      <c r="G22" s="32"/>
      <c r="H22" s="32"/>
      <c r="I22" s="32"/>
    </row>
    <row r="23" spans="1:9" s="3" customFormat="1" ht="30">
      <c r="A23" s="40" t="s">
        <v>30</v>
      </c>
      <c r="B23" s="28"/>
      <c r="C23" s="29"/>
      <c r="D23" s="30"/>
      <c r="F23" s="51" t="s">
        <v>31</v>
      </c>
      <c r="G23" s="43"/>
      <c r="H23" s="43"/>
      <c r="I23" s="44"/>
    </row>
    <row r="24" spans="1:9" s="3" customFormat="1">
      <c r="A24" s="40" t="s">
        <v>32</v>
      </c>
      <c r="B24" s="28"/>
      <c r="C24" s="29"/>
      <c r="D24" s="30"/>
      <c r="F24" s="52" t="s">
        <v>33</v>
      </c>
      <c r="G24" s="43"/>
      <c r="H24" s="43"/>
      <c r="I24" s="44"/>
    </row>
    <row r="25" spans="1:9" s="3" customFormat="1">
      <c r="A25" s="40" t="s">
        <v>34</v>
      </c>
      <c r="B25" s="28">
        <v>1743</v>
      </c>
      <c r="C25" s="29">
        <v>1796</v>
      </c>
      <c r="D25" s="30"/>
      <c r="F25" s="52" t="s">
        <v>35</v>
      </c>
      <c r="G25" s="43"/>
      <c r="H25" s="43"/>
      <c r="I25" s="44"/>
    </row>
    <row r="26" spans="1:9" s="3" customFormat="1" ht="15.75" thickBot="1">
      <c r="A26" s="53" t="s">
        <v>36</v>
      </c>
      <c r="B26" s="54">
        <v>47910</v>
      </c>
      <c r="C26" s="55">
        <v>47910</v>
      </c>
      <c r="D26" s="56"/>
      <c r="F26" s="52" t="s">
        <v>36</v>
      </c>
      <c r="G26" s="57"/>
      <c r="H26" s="58"/>
      <c r="I26" s="59"/>
    </row>
    <row r="27" spans="1:9" s="3" customFormat="1" ht="33.75" customHeight="1" thickBot="1">
      <c r="A27" s="60" t="s">
        <v>37</v>
      </c>
      <c r="B27" s="61">
        <f>B7+B10+B11+B20+B21+B22</f>
        <v>49653</v>
      </c>
      <c r="C27" s="61">
        <f t="shared" ref="C27" si="2">C7+C10+C11+C20+C21+C22</f>
        <v>49716</v>
      </c>
      <c r="D27" s="62"/>
      <c r="F27" s="63" t="s">
        <v>38</v>
      </c>
      <c r="G27" s="64">
        <f>G22+G13+G12+G11+G10+G9+G8+G7</f>
        <v>49399</v>
      </c>
      <c r="H27" s="64">
        <f t="shared" ref="H27" si="3">H22+H13+H12+H11+H10+H9+H8+H7</f>
        <v>49462</v>
      </c>
      <c r="I27" s="64"/>
    </row>
    <row r="28" spans="1:9" s="3" customFormat="1" ht="15.75" thickBot="1">
      <c r="F28" s="65"/>
      <c r="G28" s="65"/>
    </row>
    <row r="29" spans="1:9" s="3" customFormat="1">
      <c r="A29" s="66" t="s">
        <v>39</v>
      </c>
      <c r="B29" s="67"/>
      <c r="C29" s="67"/>
      <c r="D29" s="67"/>
      <c r="F29" s="68" t="s">
        <v>40</v>
      </c>
      <c r="G29" s="69"/>
      <c r="H29" s="69"/>
      <c r="I29" s="70"/>
    </row>
    <row r="30" spans="1:9" s="3" customFormat="1">
      <c r="A30" s="71" t="s">
        <v>41</v>
      </c>
      <c r="B30" s="28"/>
      <c r="C30" s="29"/>
      <c r="D30" s="30"/>
      <c r="F30" s="72" t="s">
        <v>42</v>
      </c>
      <c r="G30" s="41">
        <v>254</v>
      </c>
      <c r="H30" s="32">
        <v>254</v>
      </c>
      <c r="I30" s="26"/>
    </row>
    <row r="31" spans="1:9" s="3" customFormat="1" ht="30">
      <c r="A31" s="71" t="s">
        <v>39</v>
      </c>
      <c r="B31" s="28"/>
      <c r="C31" s="29"/>
      <c r="D31" s="30"/>
      <c r="F31" s="73" t="s">
        <v>43</v>
      </c>
      <c r="G31" s="74"/>
      <c r="H31" s="29"/>
      <c r="I31" s="75"/>
    </row>
    <row r="32" spans="1:9" s="3" customFormat="1">
      <c r="A32" s="76" t="s">
        <v>44</v>
      </c>
      <c r="B32" s="28"/>
      <c r="C32" s="29"/>
      <c r="D32" s="30"/>
      <c r="F32" s="77" t="s">
        <v>45</v>
      </c>
      <c r="G32" s="41"/>
      <c r="H32" s="32"/>
      <c r="I32" s="26"/>
    </row>
    <row r="33" spans="1:9" s="3" customFormat="1" ht="30.75" thickBot="1">
      <c r="A33" s="78" t="s">
        <v>46</v>
      </c>
      <c r="B33" s="79"/>
      <c r="C33" s="80"/>
      <c r="D33" s="81"/>
      <c r="F33" s="82" t="s">
        <v>43</v>
      </c>
      <c r="G33" s="74"/>
      <c r="H33" s="29"/>
      <c r="I33" s="75"/>
    </row>
    <row r="34" spans="1:9" s="3" customFormat="1" ht="30.75" thickBot="1">
      <c r="A34" s="83" t="s">
        <v>47</v>
      </c>
      <c r="B34" s="84"/>
      <c r="C34" s="84"/>
      <c r="D34" s="84"/>
      <c r="F34" s="82" t="s">
        <v>48</v>
      </c>
      <c r="G34" s="74"/>
      <c r="H34" s="29"/>
      <c r="I34" s="75"/>
    </row>
    <row r="35" spans="1:9" s="3" customFormat="1" ht="30">
      <c r="A35" s="85"/>
      <c r="B35" s="86"/>
      <c r="C35" s="86"/>
      <c r="D35" s="86"/>
      <c r="F35" s="82" t="s">
        <v>49</v>
      </c>
      <c r="G35" s="74"/>
      <c r="H35" s="29"/>
      <c r="I35" s="75"/>
    </row>
    <row r="36" spans="1:9" s="3" customFormat="1">
      <c r="A36" s="85"/>
      <c r="B36" s="86"/>
      <c r="C36" s="86"/>
      <c r="D36" s="86"/>
      <c r="F36" s="87" t="s">
        <v>50</v>
      </c>
      <c r="G36" s="74"/>
      <c r="H36" s="29"/>
      <c r="I36" s="75"/>
    </row>
    <row r="37" spans="1:9" s="3" customFormat="1">
      <c r="A37" s="88"/>
      <c r="B37" s="86"/>
      <c r="C37" s="86"/>
      <c r="D37" s="86"/>
      <c r="F37" s="89" t="s">
        <v>51</v>
      </c>
      <c r="G37" s="74"/>
      <c r="H37" s="29"/>
      <c r="I37" s="75"/>
    </row>
    <row r="38" spans="1:9" s="3" customFormat="1" ht="15.75" thickBot="1">
      <c r="A38" s="88"/>
      <c r="B38" s="86"/>
      <c r="C38" s="86"/>
      <c r="D38" s="86"/>
      <c r="F38" s="90"/>
      <c r="G38" s="91"/>
      <c r="H38" s="80"/>
      <c r="I38" s="92"/>
    </row>
    <row r="39" spans="1:9" s="3" customFormat="1" ht="29.25" customHeight="1" thickBot="1">
      <c r="F39" s="93" t="s">
        <v>52</v>
      </c>
      <c r="G39" s="94">
        <f>G30+G32+G34+G35+G36</f>
        <v>254</v>
      </c>
      <c r="H39" s="94">
        <f>H30+H32+H34+H35+H36+H37</f>
        <v>254</v>
      </c>
      <c r="I39" s="64"/>
    </row>
    <row r="40" spans="1:9" s="3" customFormat="1">
      <c r="B40" s="95"/>
      <c r="C40" s="95"/>
      <c r="D40" s="95"/>
    </row>
    <row r="41" spans="1:9" s="3" customFormat="1">
      <c r="A41" s="96" t="s">
        <v>53</v>
      </c>
      <c r="B41" s="97">
        <f>B27+B34</f>
        <v>49653</v>
      </c>
      <c r="C41" s="97">
        <f>C27+C34</f>
        <v>49716</v>
      </c>
      <c r="D41" s="97"/>
      <c r="F41" s="98" t="s">
        <v>54</v>
      </c>
      <c r="G41" s="97">
        <f>G27+G39</f>
        <v>49653</v>
      </c>
      <c r="H41" s="97">
        <f t="shared" ref="H41" si="4">H27+H39</f>
        <v>49716</v>
      </c>
      <c r="I41" s="97"/>
    </row>
    <row r="42" spans="1:9" s="3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7m.Napsugár Óvoda bev.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2016-09-23T06:34:25Z</cp:lastPrinted>
  <dcterms:created xsi:type="dcterms:W3CDTF">2016-09-23T06:34:09Z</dcterms:created>
  <dcterms:modified xsi:type="dcterms:W3CDTF">2016-09-23T06:34:31Z</dcterms:modified>
</cp:coreProperties>
</file>