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<sst xmlns="http://schemas.openxmlformats.org/spreadsheetml/2006/main" count="112" uniqueCount="98">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</sst>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C60"/>
  <sheetViews>
    <sheetView tabSelected="1" topLeftCell="B1" zoomScale="130" zoomScaleNormal="130" workbookViewId="0">
      <selection activeCell="B12" sqref="B12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9113943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76652+16176+86817</f>
        <v>179645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9113943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161050365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4393962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7">
        <f>158859813-95600+74000+220321-1850000-1052131+500000</f>
        <v>156656403</v>
      </c>
    </row>
    <row r="42" spans="1:3" s="37" customFormat="1" ht="15" customHeight="1" thickBot="1" x14ac:dyDescent="0.25">
      <c r="A42" s="55" t="s">
        <v>81</v>
      </c>
      <c r="B42" s="58" t="s">
        <v>82</v>
      </c>
      <c r="C42" s="54">
        <f>+C37+C38</f>
        <v>170164308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8" customFormat="1" ht="12" customHeight="1" thickBot="1" x14ac:dyDescent="0.25">
      <c r="A45" s="65"/>
      <c r="B45" s="66" t="s">
        <v>83</v>
      </c>
      <c r="C45" s="67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169351477</v>
      </c>
    </row>
    <row r="47" spans="1:3" ht="12" customHeight="1" x14ac:dyDescent="0.2">
      <c r="A47" s="32" t="s">
        <v>16</v>
      </c>
      <c r="B47" s="41" t="s">
        <v>85</v>
      </c>
      <c r="C47" s="69">
        <f>125254356-80000+64144+13536-265726-117000-1170000+877500+73887</f>
        <v>124650697</v>
      </c>
    </row>
    <row r="48" spans="1:3" ht="12" customHeight="1" x14ac:dyDescent="0.2">
      <c r="A48" s="32" t="s">
        <v>18</v>
      </c>
      <c r="B48" s="33" t="s">
        <v>86</v>
      </c>
      <c r="C48" s="70">
        <f>25669667-15600+12508+2640-51817-22700+292500-1052131+12930</f>
        <v>24847997</v>
      </c>
    </row>
    <row r="49" spans="1:3" ht="12" customHeight="1" x14ac:dyDescent="0.2">
      <c r="A49" s="32" t="s">
        <v>20</v>
      </c>
      <c r="B49" s="33" t="s">
        <v>87</v>
      </c>
      <c r="C49" s="43">
        <f>20525219+220321+317543-1850000+139700+500000</f>
        <v>19852783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8" customFormat="1" ht="12" customHeight="1" thickBot="1" x14ac:dyDescent="0.25">
      <c r="A52" s="44" t="s">
        <v>38</v>
      </c>
      <c r="B52" s="45" t="s">
        <v>90</v>
      </c>
      <c r="C52" s="40">
        <f>SUM(C53:C55)</f>
        <v>812831</v>
      </c>
    </row>
    <row r="53" spans="1:3" ht="12" customHeight="1" x14ac:dyDescent="0.2">
      <c r="A53" s="32" t="s">
        <v>40</v>
      </c>
      <c r="B53" s="41" t="s">
        <v>91</v>
      </c>
      <c r="C53" s="49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1" t="s">
        <v>96</v>
      </c>
      <c r="C58" s="72">
        <f>+C46+C52+C57</f>
        <v>170164308</v>
      </c>
    </row>
    <row r="59" spans="1:3" ht="14.25" customHeight="1" thickBot="1" x14ac:dyDescent="0.25">
      <c r="C59" s="74"/>
    </row>
    <row r="60" spans="1:3" ht="13.5" thickBot="1" x14ac:dyDescent="0.25">
      <c r="A60" s="75" t="s">
        <v>97</v>
      </c>
      <c r="B60" s="76"/>
      <c r="C60" s="77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2019-10-24T12:16:20Z</dcterms:created>
  <dcterms:modified xsi:type="dcterms:W3CDTF">2019-10-24T12:16:21Z</dcterms:modified>
</cp:coreProperties>
</file>