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18\20180426\"/>
    </mc:Choice>
  </mc:AlternateContent>
  <bookViews>
    <workbookView xWindow="0" yWindow="0" windowWidth="20730" windowHeight="11685" firstSheet="1" activeTab="6"/>
  </bookViews>
  <sheets>
    <sheet name="Eltér I és II vált" sheetId="25" state="hidden" r:id="rId1"/>
    <sheet name="1-Mérleg" sheetId="1" r:id="rId2"/>
    <sheet name="2-Bevételek" sheetId="2" r:id="rId3"/>
    <sheet name="3-Kiadások" sheetId="3" r:id="rId4"/>
    <sheet name="3C-Céljellegű" sheetId="6" r:id="rId5"/>
    <sheet name="7-nem kötelező" sheetId="18" r:id="rId6"/>
    <sheet name="8-EU" sheetId="43" r:id="rId7"/>
  </sheets>
  <externalReferences>
    <externalReference r:id="rId8"/>
    <externalReference r:id="rId9"/>
    <externalReference r:id="rId10"/>
    <externalReference r:id="rId11"/>
  </externalReferences>
  <definedNames>
    <definedName name="______________kst222" localSheetId="1">#REF!</definedName>
    <definedName name="______________kst222" localSheetId="6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0">#REF!</definedName>
    <definedName name="__________kst2">#REF!</definedName>
    <definedName name="_________kst2" localSheetId="1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0">#REF!</definedName>
    <definedName name="________kst2">#REF!</definedName>
    <definedName name="_______kst2" localSheetId="1">#REF!</definedName>
    <definedName name="_______kst2" localSheetId="0">#REF!</definedName>
    <definedName name="_______kst2">#REF!</definedName>
    <definedName name="_______kst222" localSheetId="1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0">#REF!</definedName>
    <definedName name="_______kst333">#REF!</definedName>
    <definedName name="______kst2" localSheetId="1">#REF!</definedName>
    <definedName name="______kst2" localSheetId="0">#REF!</definedName>
    <definedName name="______kst2">#REF!</definedName>
    <definedName name="______kst222" localSheetId="1">#REF!</definedName>
    <definedName name="______kst222" localSheetId="0">#REF!</definedName>
    <definedName name="______kst222">#REF!</definedName>
    <definedName name="______kst333" localSheetId="1">#REF!</definedName>
    <definedName name="______kst333" localSheetId="0">#REF!</definedName>
    <definedName name="______kst333">#REF!</definedName>
    <definedName name="_____kst2" localSheetId="1">#REF!</definedName>
    <definedName name="_____kst2" localSheetId="0">#REF!</definedName>
    <definedName name="_____kst2">#REF!</definedName>
    <definedName name="_____kst222" localSheetId="1">#REF!</definedName>
    <definedName name="_____kst222" localSheetId="0">#REF!</definedName>
    <definedName name="_____kst222">#REF!</definedName>
    <definedName name="_____kst333" localSheetId="1">#REF!</definedName>
    <definedName name="_____kst333" localSheetId="0">#REF!</definedName>
    <definedName name="_____kst333">#REF!</definedName>
    <definedName name="____kst2" localSheetId="1">#REF!</definedName>
    <definedName name="____kst2" localSheetId="0">#REF!</definedName>
    <definedName name="____kst2">#REF!</definedName>
    <definedName name="____kst222" localSheetId="1">#REF!</definedName>
    <definedName name="____kst222" localSheetId="0">#REF!</definedName>
    <definedName name="____kst222">#REF!</definedName>
    <definedName name="____kst333" localSheetId="1">#REF!</definedName>
    <definedName name="____kst333" localSheetId="0">#REF!</definedName>
    <definedName name="____kst333">#REF!</definedName>
    <definedName name="___kst2" localSheetId="1">#REF!</definedName>
    <definedName name="___kst2" localSheetId="0">#REF!</definedName>
    <definedName name="___kst2">#REF!</definedName>
    <definedName name="___kst222" localSheetId="1">#REF!</definedName>
    <definedName name="___kst222" localSheetId="0">#REF!</definedName>
    <definedName name="___kst222">#REF!</definedName>
    <definedName name="___kst333" localSheetId="1">#REF!</definedName>
    <definedName name="___kst333" localSheetId="0">#REF!</definedName>
    <definedName name="___kst333">#REF!</definedName>
    <definedName name="__kst2" localSheetId="1">#REF!</definedName>
    <definedName name="__kst2" localSheetId="0">#REF!</definedName>
    <definedName name="__kst2">#REF!</definedName>
    <definedName name="__kst222" localSheetId="1">#REF!</definedName>
    <definedName name="__kst222" localSheetId="0">#REF!</definedName>
    <definedName name="__kst222">#REF!</definedName>
    <definedName name="__kst333" localSheetId="1">#REF!</definedName>
    <definedName name="__kst333" localSheetId="0">#REF!</definedName>
    <definedName name="__kst333">#REF!</definedName>
    <definedName name="_xlnm._FilterDatabase" localSheetId="3" hidden="1">'3-Kiadások'!$A$1:$V$213</definedName>
    <definedName name="_xlnm._FilterDatabase" localSheetId="0" hidden="1">'Eltér I és II vált'!$B$1:$J$97</definedName>
    <definedName name="_kst2" localSheetId="1">#REF!</definedName>
    <definedName name="_kst2" localSheetId="0">#REF!</definedName>
    <definedName name="_kst2">#REF!</definedName>
    <definedName name="_kst222" localSheetId="1">#REF!</definedName>
    <definedName name="_kst222" localSheetId="0">#REF!</definedName>
    <definedName name="_kst222">#REF!</definedName>
    <definedName name="_kst333" localSheetId="1">#REF!</definedName>
    <definedName name="_kst333" localSheetId="0">#REF!</definedName>
    <definedName name="_kst333">#REF!</definedName>
    <definedName name="ai_">[1]kod!$P$10:$P$328</definedName>
    <definedName name="átcsop2városüzi" localSheetId="1">#REF!</definedName>
    <definedName name="átcsop2városüzi" localSheetId="6">#REF!</definedName>
    <definedName name="átcsop2városüzi" localSheetId="0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1">#REF!</definedName>
    <definedName name="kst" localSheetId="6">#REF!</definedName>
    <definedName name="kst" localSheetId="0">#REF!</definedName>
    <definedName name="kst">#REF!</definedName>
    <definedName name="nev">[2]kod!$CD$8:$CD$3150</definedName>
    <definedName name="_xlnm.Print_Titles" localSheetId="1">'1-Mérleg'!$A:$B</definedName>
    <definedName name="_xlnm.Print_Titles" localSheetId="2">'2-Bevételek'!$1:$3</definedName>
    <definedName name="_xlnm.Print_Titles" localSheetId="4">'3C-Céljellegű'!$1:$5</definedName>
    <definedName name="_xlnm.Print_Titles" localSheetId="3">'3-Kiadások'!$1:$3</definedName>
    <definedName name="_xlnm.Print_Titles" localSheetId="5">'7-nem kötelező'!$1:$4</definedName>
    <definedName name="_xlnm.Print_Titles" localSheetId="0">'Eltér I és II vált'!$1:$2</definedName>
    <definedName name="_xlnm.Print_Area" localSheetId="1">'1-Mérleg'!$A$1:$X$22</definedName>
    <definedName name="_xlnm.Print_Area" localSheetId="2">'2-Bevételek'!$A$1:$T$125</definedName>
    <definedName name="_xlnm.Print_Area" localSheetId="4">'3C-Céljellegű'!$A$1:$L$86</definedName>
    <definedName name="_xlnm.Print_Area" localSheetId="3">'3-Kiadások'!$A$1:$V$215</definedName>
    <definedName name="_xlnm.Print_Area" localSheetId="5">'7-nem kötelező'!$A$1:$R$30</definedName>
    <definedName name="_xlnm.Print_Area" localSheetId="6">'8-EU'!$A$1:$V$15</definedName>
    <definedName name="_xlnm.Print_Area" localSheetId="0">'Eltér I és II vált'!$B$1:$I$117</definedName>
    <definedName name="OLE_LINK1" localSheetId="0">'Eltér I és II vált'!$B$76</definedName>
    <definedName name="onev">[3]kod!$BT$34:$BT$3184</definedName>
    <definedName name="Z_CEBA0433_8D47_4E1D_B27A_8F5C0D35B7CD_.wvu.PrintTitles" localSheetId="2" hidden="1">'2-Bevételek'!$2:$3</definedName>
    <definedName name="Z_CEBA0433_8D47_4E1D_B27A_8F5C0D35B7CD_.wvu.PrintTitles" localSheetId="4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S177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+ 4.793.966 Ft utánpótlás terembérből 
-1.050.000 Ft Kulturális Kft felügy.biz. Tiszteletdíjak
-500.000 Ft alapítói hj. Kulturális Kft.</t>
        </r>
      </text>
    </comment>
  </commentList>
</comments>
</file>

<file path=xl/comments2.xml><?xml version="1.0" encoding="utf-8"?>
<comments xmlns="http://schemas.openxmlformats.org/spreadsheetml/2006/main">
  <authors>
    <author>Pintér Ágnes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+2.850.0000 Ft Kult.biz
+950.000 Ft Okt.biz.
+522.500 Játékszín
+213.750 Come Prima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4.400 EFt IISB keret
+665 EFt Diákolimpia
+665 EFt MSM Egyesület
+285 EFt Lovas Klub</t>
        </r>
      </text>
    </comment>
  </commentList>
</comments>
</file>

<file path=xl/sharedStrings.xml><?xml version="1.0" encoding="utf-8"?>
<sst xmlns="http://schemas.openxmlformats.org/spreadsheetml/2006/main" count="712" uniqueCount="468">
  <si>
    <t>Sorsz.</t>
  </si>
  <si>
    <t>Bevételek</t>
  </si>
  <si>
    <t>Módosítási javaslat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</si>
  <si>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</si>
  <si>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</si>
  <si>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</si>
  <si>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</si>
  <si>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</si>
  <si>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</si>
  <si>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</si>
  <si>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</si>
  <si>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</si>
  <si>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</si>
  <si>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</si>
  <si>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</si>
  <si>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</si>
  <si>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</si>
  <si>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</si>
  <si>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</si>
  <si>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</si>
  <si>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</si>
  <si>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</si>
  <si>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</si>
  <si>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</si>
  <si>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</si>
  <si>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</si>
  <si>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</si>
  <si>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</si>
  <si>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</si>
  <si>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</si>
  <si>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</si>
  <si>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</si>
  <si>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</si>
  <si>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</si>
  <si>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</si>
  <si>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</si>
  <si>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</si>
  <si>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Finanszírozási bevételek összesen (10+...+14)</t>
  </si>
  <si>
    <t>Bevételek összesen (8+15)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</si>
  <si>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</si>
  <si>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</si>
  <si>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</si>
  <si>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</si>
  <si>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</si>
  <si>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</si>
  <si>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</si>
  <si>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</si>
  <si>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</si>
  <si>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</si>
  <si>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</si>
  <si>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</si>
  <si>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</si>
  <si>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</si>
  <si>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</si>
  <si>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</si>
  <si>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</si>
  <si>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</si>
  <si>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</si>
  <si>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</si>
  <si>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</si>
  <si>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 (Gyöngyösi Kulturális és Rendezvényközpont)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</si>
  <si>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</si>
  <si>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</si>
  <si>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</si>
  <si>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</si>
  <si>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</si>
  <si>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</si>
  <si>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</si>
  <si>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</si>
  <si>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Egyéb működési támogatások</t>
  </si>
  <si>
    <t>OEP-támogatás</t>
  </si>
  <si>
    <t>Közfoglalkoztatás támogatása</t>
  </si>
  <si>
    <t>Mezőőri szolgálat működés támogatása</t>
  </si>
  <si>
    <t>Kistérségi koordinátor és pü.ügyintéző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</si>
  <si>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</si>
  <si>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</si>
  <si>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</si>
  <si>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</si>
  <si>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</si>
  <si>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</si>
  <si>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</si>
  <si>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</si>
  <si>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</si>
  <si>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</si>
  <si>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</si>
  <si>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</si>
  <si>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</si>
  <si>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</si>
  <si>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</si>
  <si>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</si>
  <si>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</si>
  <si>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</si>
  <si>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</si>
  <si>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</si>
  <si>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</si>
  <si>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</si>
  <si>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</si>
  <si>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</si>
  <si>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</si>
  <si>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</si>
  <si>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</si>
  <si>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</si>
  <si>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</si>
  <si>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</si>
  <si>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</si>
  <si>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</si>
  <si>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</si>
  <si>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</si>
  <si>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</si>
  <si>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</si>
  <si>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</si>
  <si>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</si>
  <si>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</si>
  <si>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</si>
  <si>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</si>
  <si>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</si>
  <si>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</si>
  <si>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</si>
  <si>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</si>
  <si>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</si>
  <si>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</si>
  <si>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</si>
  <si>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</si>
  <si>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</si>
  <si>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</si>
  <si>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</si>
  <si>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</si>
  <si>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</si>
  <si>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</si>
  <si>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</si>
  <si>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</si>
  <si>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</si>
  <si>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</si>
  <si>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</si>
  <si>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</si>
  <si>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ASP rendszer bevezetése KÖFOP-1.2.1-VEKOP-16-2017-00667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</si>
  <si>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</si>
  <si>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</si>
  <si>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</si>
  <si>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</si>
  <si>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</si>
  <si>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Városi Diáknap és Középiskolások Napja</t>
  </si>
  <si>
    <t>Takarítási szolgáltatás (önkorm. intézmények)</t>
  </si>
  <si>
    <t>Képviselői keret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</si>
  <si>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</si>
  <si>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</si>
  <si>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</si>
  <si>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</si>
  <si>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</si>
  <si>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</si>
  <si>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</si>
  <si>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</si>
  <si>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</si>
  <si>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</si>
  <si>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</si>
  <si>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</si>
  <si>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</si>
  <si>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Mikola Sándor középiskolai fizika verseny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</si>
  <si>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</si>
  <si>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</si>
  <si>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</si>
  <si>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</si>
  <si>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Hozzájárulás önkormányzatok szolidaritási alapjához</t>
  </si>
  <si>
    <t>Gyöngyös-Strand Kft. (pótbefizetés)</t>
  </si>
  <si>
    <t>Gyöngyös-Sportcsarnok Kft. (pótbefizetés)</t>
  </si>
  <si>
    <t>Önkormányzat beruházási feladai (3/B. melléklet)</t>
  </si>
  <si>
    <t>Laktanya ingatlancsere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</si>
  <si>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</si>
  <si>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</si>
  <si>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</si>
  <si>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</si>
  <si>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</si>
  <si>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</si>
  <si>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</si>
  <si>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</si>
  <si>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</si>
  <si>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</si>
  <si>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</si>
  <si>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Közmunkaprogram a téli programot követően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</si>
  <si>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</si>
  <si>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</si>
  <si>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</si>
  <si>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</si>
  <si>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</si>
  <si>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</si>
  <si>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</si>
  <si>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</si>
  <si>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Megnevezés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</si>
  <si>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</si>
  <si>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</si>
  <si>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</si>
  <si>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</si>
  <si>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</si>
  <si>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Come Prima Kulturális Egyesület támogatása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</si>
  <si>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</si>
  <si>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</si>
  <si>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</si>
  <si>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</si>
  <si>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</si>
  <si>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</si>
  <si>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Sporttámogatási tartalék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</si>
  <si>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</si>
  <si>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</si>
  <si>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</si>
  <si>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</si>
  <si>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</si>
  <si>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</si>
  <si>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</si>
  <si>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</si>
  <si>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</si>
  <si>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</si>
  <si>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</si>
  <si>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</si>
  <si>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</si>
  <si>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</si>
  <si>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</si>
  <si>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</si>
  <si>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</si>
  <si>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</si>
  <si>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</si>
  <si>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Gyöngyös-Mátra Turisztikai Deszt. általános támogatás</t>
  </si>
  <si>
    <t>Idegenforgalmi feladatokkal kapcsolatos támogatás</t>
  </si>
  <si>
    <t>Nyugdíjasokat tömörítő szervezetek támogatása</t>
  </si>
  <si>
    <t>Ingyenes egészségügyi szűrővizsgálatok és mentális egészségvédelmi programok támogatása 3 év alatti gyermekek és szüleik számára</t>
  </si>
  <si>
    <t xml:space="preserve">Strand energetikai fejlesztés (II. ütem) </t>
  </si>
  <si>
    <t>Üdvhadsereg Reménység Centrum működtetés támogatása</t>
  </si>
  <si>
    <t>Egyéb támogatások</t>
  </si>
  <si>
    <t>Gyöngyösi Diákokért Alapítvány támogatása</t>
  </si>
  <si>
    <t>Muzsikál az Erdő Alapítvány támogatása</t>
  </si>
  <si>
    <t>"Pro Musica" Ének-Zenei Alapítvány támogatása</t>
  </si>
  <si>
    <t>Musica Mansueta Tücsökzenekar Alapítvány támogatása</t>
  </si>
  <si>
    <t>Vidróczki Alapítvány támogatása</t>
  </si>
  <si>
    <t>GYÖNGY Nemz. Néptáncfesztivál Alapítvány támogatása</t>
  </si>
  <si>
    <t>Meseházikó Alapítvány a Gyermekszínjátszásért támogatása</t>
  </si>
  <si>
    <t>Cantus Corvinus Alapítvány támogatása</t>
  </si>
  <si>
    <t>Ördögszekér Alapítvány támogatása (Borostyán Néptáncegyüttes)</t>
  </si>
  <si>
    <t>Gyöngyösi Úszó Alapítvány támogatása</t>
  </si>
  <si>
    <t>Autista Alapítvány támogatása</t>
  </si>
  <si>
    <t>Bugát -RichterAlapítvány és Berze Iskolafejlesztési Alapítvány támogatása</t>
  </si>
  <si>
    <t>Berze Iskolafejlesztési Alapítvány (Mikola  Sándor középiskolai vetélkedő)</t>
  </si>
  <si>
    <t>Egyéb alapítványi támogatások</t>
  </si>
  <si>
    <t>Alapítványi támogatások összesen</t>
  </si>
  <si>
    <t>Céljelleggel adott támogatások MINDÖSSZESEN</t>
  </si>
  <si>
    <t>-</t>
  </si>
  <si>
    <t>Tüzelőanyag támogatás</t>
  </si>
  <si>
    <t>Egyéb dologi kiadások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</si>
  <si>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</si>
  <si>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</si>
  <si>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</si>
  <si>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</si>
  <si>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</si>
  <si>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</si>
  <si>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</si>
  <si>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</si>
  <si>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</si>
  <si>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</si>
  <si>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</si>
  <si>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</si>
  <si>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</si>
  <si>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</si>
  <si>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</si>
  <si>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</si>
  <si>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</si>
  <si>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</si>
  <si>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</si>
  <si>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</si>
  <si>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 xml:space="preserve">Működési </t>
  </si>
  <si>
    <t>Felhalm.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</si>
  <si>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</si>
  <si>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</si>
  <si>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</si>
  <si>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</si>
  <si>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</si>
  <si>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</si>
  <si>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</si>
  <si>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</si>
  <si>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</si>
  <si>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</si>
  <si>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</si>
  <si>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</si>
  <si>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</si>
  <si>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</si>
  <si>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</si>
  <si>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</si>
  <si>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</si>
  <si>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</si>
  <si>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</si>
  <si>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</si>
  <si>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</si>
  <si>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</si>
  <si>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</si>
  <si>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</si>
  <si>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</si>
  <si>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</si>
  <si>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</si>
  <si>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</si>
  <si>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</si>
  <si>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</si>
  <si>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</si>
  <si>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</si>
  <si>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</si>
  <si>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</si>
  <si>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</si>
  <si>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</si>
  <si>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</si>
  <si>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</si>
  <si>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</si>
  <si>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</si>
  <si>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</si>
  <si>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</si>
  <si>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</si>
  <si>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</si>
  <si>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</si>
  <si>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</si>
  <si>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</si>
  <si>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</si>
  <si>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</si>
  <si>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</si>
  <si>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</si>
  <si>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</si>
  <si>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</si>
  <si>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</si>
  <si>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</si>
  <si>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</si>
  <si>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Képviselői keret terhére nyújtott támogatás</t>
  </si>
  <si>
    <t>Szociális célú étkezési burgonya vásárlás</t>
  </si>
  <si>
    <t>Alapítói hozzájárulás Ny-hevesi Reg. Hulladékgazd. Önk. Társulásnak</t>
  </si>
  <si>
    <t>Vízhez szoktató program nagycsoportos óvodásoknak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</si>
  <si>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</si>
  <si>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</si>
  <si>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</si>
  <si>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</si>
  <si>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- ebből: egyéb működési célú átadások</t>
  </si>
  <si>
    <t>Adatok Ft-ban</t>
  </si>
  <si>
    <t>2018. évi előirányzat II. forduló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</si>
  <si>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</si>
  <si>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</si>
  <si>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</si>
  <si>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</si>
  <si>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Egyéb személyi juttatások</t>
  </si>
  <si>
    <t>Személyi juttatások egyéb járulékai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</si>
  <si>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</si>
  <si>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</si>
  <si>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</si>
  <si>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</si>
  <si>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</si>
  <si>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</si>
  <si>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</si>
  <si>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</si>
  <si>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Egyéb helyi kivetésű közhatalmi bevételek</t>
  </si>
  <si>
    <t>Közösségellenes bírság</t>
  </si>
  <si>
    <t>1.</t>
  </si>
  <si>
    <t>2.</t>
  </si>
  <si>
    <t>3.</t>
  </si>
  <si>
    <t>4.</t>
  </si>
  <si>
    <t>5.</t>
  </si>
  <si>
    <t>Adócímkézés működési célú</t>
  </si>
  <si>
    <t>Kulturális és közösségi terek infrastrukturális fejlesztése TOP-7.1.1-16-2016-00038</t>
  </si>
  <si>
    <t>Egyéb 2017. évi feladatok</t>
  </si>
  <si>
    <t xml:space="preserve">Személyi juttatás 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</si>
  <si>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</si>
  <si>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</si>
  <si>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</si>
  <si>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>EFOP-2.4.2-17 Lakhatási körülmények javítása program</t>
  </si>
  <si>
    <t>WIFI karbantartás és a kapcsolódó internet előfizetés</t>
  </si>
  <si>
    <t>H2020 Fejlesztési Támogatás Projektek kialakítása</t>
  </si>
  <si>
    <t>VP-4-8.5.2-17  Erdei ökoszisztémák térítésmentesen nyújtott közjóléti funkcióinak fejlesztése</t>
  </si>
  <si>
    <t>Ifjúsági Garancia GINOP-5.2.1-14-2015-00001 proramhoz önerő a GYÖNGYÖK-nek</t>
  </si>
  <si>
    <t xml:space="preserve">Helyi közösségi közlekedés </t>
  </si>
  <si>
    <t>Kálváriaparti Általános Iskola tornaterem felújítás önerő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</si>
  <si>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</si>
  <si>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</si>
  <si>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</si>
  <si>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</si>
  <si>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</si>
  <si>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Egyéb működési 2017. évi feladatok</t>
  </si>
  <si>
    <t>PROJEKT megnevezése</t>
  </si>
  <si>
    <t>Egyéb bevételek és önerő</t>
  </si>
  <si>
    <t>EURÓPAI UNIÓS TÁMOGATÁSSAL MEGVALÓSULÓ PROGRAMOK 2018.</t>
  </si>
  <si>
    <t>TOP-7.1.1-16-HE1 -2016-00038 Kulturális és közösségi terek infrastrukturális fejlesztése</t>
  </si>
  <si>
    <t>Fejlesztő foglalkoztatás támogatása</t>
  </si>
  <si>
    <t>Külföldi kiküldetés, kiadványok, rendezvények dologi kiadásai</t>
  </si>
  <si>
    <t>Biztosítási díj és felelősségbiztosítási önrész</t>
  </si>
  <si>
    <t>Ingatlanért életjáradék program</t>
  </si>
  <si>
    <t>Egyéb 2017. évi állami támogatások</t>
  </si>
  <si>
    <t>Lakáscélú beruházási kiadások (vásárlás, bontás)</t>
  </si>
  <si>
    <t>Intézmények karbantartása</t>
  </si>
  <si>
    <t xml:space="preserve">Helyi védelem alá helyezett értékek fenntartása, homlokzat-felújítási alap és műemléki védettségű ingatlanok támogatása 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</si>
  <si>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</si>
  <si>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</si>
  <si>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</si>
  <si>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</si>
  <si>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</si>
  <si>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Sportcélú támogatások (IISB keret)</t>
  </si>
  <si>
    <t>Kulturális célú támogatások (OKB keret)</t>
  </si>
  <si>
    <t xml:space="preserve">Nevelési, oktatási célú támogatások (OKB keret) </t>
  </si>
  <si>
    <t>Egészségügyi célú támogatások (ESZLB keret)</t>
  </si>
  <si>
    <t>Szociális célú támogatások (ESZLB keret)</t>
  </si>
  <si>
    <t>Dologi kiadás (2017. évi m.)</t>
  </si>
  <si>
    <t>Önkormányzati hozzájárulás Ny-Hevesi Reg. Hull.gazd. Önk. Társulásnak</t>
  </si>
  <si>
    <t>Lignit utca építése</t>
  </si>
  <si>
    <t>Kőkút utcai buszmegálló átépítése</t>
  </si>
  <si>
    <t>Köt. terh. maradvány - működési (projektek nélkül)</t>
  </si>
  <si>
    <t>Köt. terh. maradvány - felhalmozási (projektek nélkül)</t>
  </si>
  <si>
    <t>ASP rendszer bevezetése KÖFOP-1.2.1-VEKOP-16</t>
  </si>
  <si>
    <t>Önkormányzat működtetés dologi kiadásai</t>
  </si>
  <si>
    <t>GZR-T-Ö-2016-0059 Elektromos töltőállomás</t>
  </si>
  <si>
    <t>Nem lakás célú helyiségek üzemeltetése (Várostérség Fejlesztő Kft.)</t>
  </si>
  <si>
    <t>Külföldi kiküldetés, kiadványok és rendezvények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</si>
  <si>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</si>
  <si>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</si>
  <si>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</si>
  <si>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</si>
  <si>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</si>
  <si>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</si>
  <si>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>Gyöngyösi Amatőr Színjátszásért Közhasznú Egyesület támogatása (Játékszín)</t>
  </si>
  <si>
    <t xml:space="preserve">Energia Sport Egyesület </t>
  </si>
  <si>
    <t>Vak Bottyán János Díjugrató verseny</t>
  </si>
  <si>
    <t>Gyöngyösi Diákolimpia</t>
  </si>
  <si>
    <t>Merjünk Sérülten Mozogni Egyesület</t>
  </si>
  <si>
    <t>Elszámolás központi költségvetéssel</t>
  </si>
  <si>
    <t>Hitel- és kölcsöntörlesztés</t>
  </si>
  <si>
    <t>Megelőlegezés visszafizetése</t>
  </si>
  <si>
    <t>6.</t>
  </si>
  <si>
    <t>EU támogatás 2017</t>
  </si>
  <si>
    <t>EU támogatás 2018</t>
  </si>
  <si>
    <t>Kötelező feladatot ellátó intézmények fejlesztése</t>
  </si>
  <si>
    <t>NHSZ tőkeemelés</t>
  </si>
  <si>
    <t>Adócímkézés fejlesztési célú (Ipari Parkba vezető út járda, Ipar u. buszváró felújítás)</t>
  </si>
  <si>
    <t>Gyöngyösi Rendőrkapitányság</t>
  </si>
  <si>
    <t>GZR-T-Ö-2016-0059 Elektromos töltőállomás támogatás visszafizetése</t>
  </si>
  <si>
    <t>EFOP-1.1.1-15 Megváltozott munkaképességű dolgozók foglalkoztatásának támogatása</t>
  </si>
  <si>
    <t>Tetőfelújítás a gyepmesteri telepen</t>
  </si>
  <si>
    <t>Országgyűlési képviselő választás támogatása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</si>
  <si>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</si>
  <si>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</si>
  <si>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</si>
  <si>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</si>
  <si>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</si>
  <si>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</si>
  <si>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</si>
  <si>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</si>
  <si>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>Vis maior támogatás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</si>
  <si>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</si>
  <si>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</si>
  <si>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</si>
  <si>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</si>
  <si>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</si>
  <si>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Többcélú Társulás önkormányzati hozzájárulási többlet</t>
  </si>
  <si>
    <t>Bölcsődék és óvodák sporttevékenységének támogatása</t>
  </si>
  <si>
    <t>Fejlesztési céltartalék</t>
  </si>
  <si>
    <t>Önkormányzati rendezvények személyi jellegű kiadásai GYÖNGYÖK-től</t>
  </si>
  <si>
    <t>Önkormányzati kitüntetések személyi jellegű kiadásai GYÖNGYÖK-től</t>
  </si>
  <si>
    <t>Önkormányzati rendezvények dologi kiadásai GYÖNGYÖK-től</t>
  </si>
  <si>
    <t>H 2020 Fejlesztési Támogatás Projektek kialakítása</t>
  </si>
  <si>
    <t>Önkormányzati kitüntetések személyi jellegű kiadásainak járulékai GYÖNGYÖK-től</t>
  </si>
  <si>
    <t>Önkormányzati rendezvények személyi jellegű kiadásainak járulékai GYÖNGYÖK-től</t>
  </si>
  <si>
    <t>2018. évi EREDETI előirányzat</t>
  </si>
  <si>
    <t>2018. évi MÓDOSÍTOTT előirányzat</t>
  </si>
  <si>
    <t xml:space="preserve">2018. évi MÓDOSÍTOTT előirányzat </t>
  </si>
  <si>
    <t xml:space="preserve">2018. évi EREDETI előirányzat </t>
  </si>
  <si>
    <t>EFOP-2.4.2-17-2018-00007 Lakhatási körülmények javítása</t>
  </si>
  <si>
    <t>9.</t>
  </si>
  <si>
    <t>Gyöngyösi Kulturális Nonprofit Kft. támogatása</t>
  </si>
  <si>
    <t>Gyöngyösi Kulturális Nonprofit Kft. Támogatása (3/C mell. 5.)</t>
  </si>
  <si>
    <t>Egyéb támogatások (3/C mell. 6.)</t>
  </si>
  <si>
    <t>Alapítványi támogatások (3/C.mell. 7.)</t>
  </si>
  <si>
    <t>Alapítói hozzájárulás Gyöngyösi Kulturális Nonprofit Kft.-nek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</si>
</sst>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.0"/>
    <numFmt numFmtId="165" formatCode="#,##0.0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sz val="10"/>
      <color rgb="FF0070C0"/>
      <name val="Arial"/>
      <family val="2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1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0" fontId="2" fillId="0" borderId="0"/>
    <xf numFmtId="0" fontId="16" fillId="0" borderId="0"/>
    <xf numFmtId="3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6" fillId="0" borderId="0"/>
    <xf numFmtId="43" fontId="2" fillId="0" borderId="0" applyFont="0" applyFill="0" applyBorder="0" applyAlignment="0" applyProtection="0"/>
  </cellStyleXfs>
  <cellXfs count="8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1" xfId="2" applyNumberFormat="1" applyFont="1" applyFill="1" applyBorder="1" applyAlignment="1">
      <alignment vertical="center" wrapText="1"/>
    </xf>
    <xf numFmtId="3" fontId="3" fillId="0" borderId="32" xfId="2" applyNumberFormat="1" applyFont="1" applyFill="1" applyBorder="1" applyAlignment="1">
      <alignment vertical="center" wrapText="1"/>
    </xf>
    <xf numFmtId="3" fontId="3" fillId="0" borderId="20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0" fontId="6" fillId="0" borderId="9" xfId="2" quotePrefix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 wrapText="1"/>
    </xf>
    <xf numFmtId="3" fontId="2" fillId="0" borderId="19" xfId="3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3" fontId="3" fillId="0" borderId="1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2" fillId="0" borderId="40" xfId="3" applyFont="1" applyFill="1" applyBorder="1" applyAlignment="1">
      <alignment vertical="center"/>
    </xf>
    <xf numFmtId="3" fontId="2" fillId="0" borderId="19" xfId="2" applyNumberFormat="1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2" fillId="0" borderId="43" xfId="2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3" fontId="3" fillId="0" borderId="54" xfId="2" applyNumberFormat="1" applyFont="1" applyFill="1" applyBorder="1" applyAlignment="1">
      <alignment horizontal="right" vertical="center" wrapText="1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4" xfId="2" applyFont="1" applyFill="1" applyBorder="1" applyAlignment="1">
      <alignment horizontal="left"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3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 wrapText="1"/>
    </xf>
    <xf numFmtId="3" fontId="8" fillId="0" borderId="19" xfId="3" applyNumberFormat="1" applyFont="1" applyFill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Fill="1" applyBorder="1" applyAlignment="1">
      <alignment vertical="center"/>
    </xf>
    <xf numFmtId="0" fontId="2" fillId="0" borderId="43" xfId="3" applyFont="1" applyFill="1" applyBorder="1" applyAlignment="1">
      <alignment vertical="center" wrapText="1"/>
    </xf>
    <xf numFmtId="3" fontId="9" fillId="0" borderId="19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 wrapText="1"/>
    </xf>
    <xf numFmtId="3" fontId="9" fillId="0" borderId="15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3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43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3" fontId="2" fillId="0" borderId="9" xfId="4" applyFont="1" applyFill="1" applyBorder="1" applyAlignment="1">
      <alignment vertical="center" wrapText="1"/>
    </xf>
    <xf numFmtId="0" fontId="2" fillId="0" borderId="45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3" fillId="0" borderId="0" xfId="3" applyNumberFormat="1" applyFont="1" applyFill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10" xfId="4" applyFont="1" applyFill="1" applyBorder="1" applyAlignment="1">
      <alignment vertical="center"/>
    </xf>
    <xf numFmtId="3" fontId="14" fillId="0" borderId="19" xfId="4" applyFont="1" applyFill="1" applyBorder="1" applyAlignment="1">
      <alignment vertical="center"/>
    </xf>
    <xf numFmtId="3" fontId="14" fillId="0" borderId="8" xfId="4" applyFont="1" applyFill="1" applyBorder="1" applyAlignment="1">
      <alignment vertical="center"/>
    </xf>
    <xf numFmtId="3" fontId="14" fillId="0" borderId="9" xfId="4" applyFont="1" applyFill="1" applyBorder="1" applyAlignment="1">
      <alignment vertical="center"/>
    </xf>
    <xf numFmtId="3" fontId="14" fillId="0" borderId="19" xfId="4" applyFont="1" applyFill="1" applyBorder="1" applyAlignment="1">
      <alignment vertical="center" wrapText="1"/>
    </xf>
    <xf numFmtId="3" fontId="14" fillId="0" borderId="50" xfId="4" applyNumberFormat="1" applyFont="1" applyFill="1" applyBorder="1" applyAlignment="1">
      <alignment vertical="center" wrapText="1"/>
    </xf>
    <xf numFmtId="3" fontId="13" fillId="0" borderId="0" xfId="4" applyFont="1">
      <alignment vertical="center"/>
    </xf>
    <xf numFmtId="3" fontId="13" fillId="0" borderId="0" xfId="4" applyFont="1" applyFill="1" applyAlignment="1">
      <alignment vertical="center" wrapText="1"/>
    </xf>
    <xf numFmtId="0" fontId="13" fillId="0" borderId="0" xfId="6" applyFont="1" applyFill="1" applyBorder="1" applyAlignment="1">
      <alignment horizontal="right"/>
    </xf>
    <xf numFmtId="165" fontId="13" fillId="0" borderId="0" xfId="6" applyNumberFormat="1" applyFont="1" applyFill="1" applyBorder="1" applyAlignment="1">
      <alignment horizontal="right"/>
    </xf>
    <xf numFmtId="0" fontId="14" fillId="0" borderId="0" xfId="6" applyFont="1" applyFill="1" applyBorder="1"/>
    <xf numFmtId="0" fontId="14" fillId="0" borderId="0" xfId="6" applyFont="1" applyFill="1" applyBorder="1" applyAlignment="1">
      <alignment vertical="center"/>
    </xf>
    <xf numFmtId="3" fontId="18" fillId="0" borderId="87" xfId="4" applyFont="1" applyFill="1" applyBorder="1" applyAlignment="1">
      <alignment horizontal="center" vertical="center"/>
    </xf>
    <xf numFmtId="3" fontId="18" fillId="0" borderId="95" xfId="4" applyFont="1" applyFill="1" applyBorder="1" applyAlignment="1">
      <alignment vertical="center" wrapText="1"/>
    </xf>
    <xf numFmtId="3" fontId="18" fillId="0" borderId="86" xfId="4" applyFont="1" applyFill="1" applyBorder="1" applyAlignment="1">
      <alignment vertical="center" wrapText="1"/>
    </xf>
    <xf numFmtId="3" fontId="18" fillId="0" borderId="82" xfId="4" applyFont="1" applyFill="1" applyBorder="1" applyAlignment="1">
      <alignment horizontal="center" vertical="center"/>
    </xf>
    <xf numFmtId="3" fontId="17" fillId="0" borderId="83" xfId="4" applyFont="1" applyFill="1" applyBorder="1" applyAlignment="1">
      <alignment horizontal="center" vertical="center"/>
    </xf>
    <xf numFmtId="3" fontId="17" fillId="0" borderId="96" xfId="4" applyFont="1" applyFill="1" applyBorder="1" applyAlignment="1">
      <alignment vertical="center" wrapText="1"/>
    </xf>
    <xf numFmtId="0" fontId="13" fillId="0" borderId="0" xfId="6" applyFont="1" applyFill="1" applyBorder="1"/>
    <xf numFmtId="3" fontId="19" fillId="0" borderId="87" xfId="4" applyFont="1" applyFill="1" applyBorder="1" applyAlignment="1">
      <alignment horizontal="center" vertical="center"/>
    </xf>
    <xf numFmtId="0" fontId="15" fillId="0" borderId="0" xfId="6" applyFont="1" applyFill="1" applyBorder="1"/>
    <xf numFmtId="3" fontId="19" fillId="0" borderId="82" xfId="4" applyFont="1" applyFill="1" applyBorder="1" applyAlignment="1">
      <alignment horizontal="center" vertical="center"/>
    </xf>
    <xf numFmtId="3" fontId="18" fillId="0" borderId="95" xfId="4" quotePrefix="1" applyFont="1" applyFill="1" applyBorder="1" applyAlignment="1">
      <alignment vertical="center" wrapText="1"/>
    </xf>
    <xf numFmtId="3" fontId="17" fillId="0" borderId="98" xfId="4" applyFont="1" applyFill="1" applyBorder="1" applyAlignment="1">
      <alignment horizontal="center" vertical="center"/>
    </xf>
    <xf numFmtId="3" fontId="17" fillId="0" borderId="99" xfId="4" applyFont="1" applyFill="1" applyBorder="1" applyAlignment="1">
      <alignment vertical="center" wrapText="1"/>
    </xf>
    <xf numFmtId="3" fontId="17" fillId="0" borderId="105" xfId="4" applyFont="1" applyFill="1" applyBorder="1" applyAlignment="1">
      <alignment vertical="center" wrapText="1"/>
    </xf>
    <xf numFmtId="3" fontId="19" fillId="0" borderId="109" xfId="4" applyFont="1" applyFill="1" applyBorder="1" applyAlignment="1">
      <alignment vertical="center" wrapText="1"/>
    </xf>
    <xf numFmtId="3" fontId="19" fillId="0" borderId="110" xfId="4" applyFont="1" applyFill="1" applyBorder="1" applyAlignment="1">
      <alignment vertical="center" wrapText="1"/>
    </xf>
    <xf numFmtId="3" fontId="18" fillId="0" borderId="84" xfId="4" applyFont="1" applyFill="1" applyBorder="1" applyAlignment="1">
      <alignment horizontal="center" vertical="center"/>
    </xf>
    <xf numFmtId="3" fontId="18" fillId="0" borderId="111" xfId="4" applyFont="1" applyFill="1" applyBorder="1" applyAlignment="1">
      <alignment vertical="center" wrapText="1"/>
    </xf>
    <xf numFmtId="3" fontId="17" fillId="0" borderId="88" xfId="4" applyFont="1" applyFill="1" applyBorder="1" applyAlignment="1">
      <alignment horizontal="center" vertical="center"/>
    </xf>
    <xf numFmtId="3" fontId="17" fillId="0" borderId="112" xfId="4" applyFont="1" applyFill="1" applyBorder="1" applyAlignment="1">
      <alignment vertical="center" wrapText="1"/>
    </xf>
    <xf numFmtId="3" fontId="17" fillId="0" borderId="114" xfId="4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/>
    </xf>
    <xf numFmtId="3" fontId="14" fillId="0" borderId="0" xfId="7" applyFont="1" applyFill="1" applyBorder="1">
      <alignment vertical="center"/>
    </xf>
    <xf numFmtId="0" fontId="14" fillId="0" borderId="0" xfId="6" applyFont="1" applyFill="1" applyBorder="1" applyAlignment="1">
      <alignment wrapText="1"/>
    </xf>
    <xf numFmtId="165" fontId="14" fillId="0" borderId="0" xfId="6" applyNumberFormat="1" applyFont="1" applyFill="1" applyBorder="1"/>
    <xf numFmtId="0" fontId="3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3" fontId="3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3" fontId="14" fillId="0" borderId="0" xfId="8" applyFont="1">
      <alignment vertical="center"/>
    </xf>
    <xf numFmtId="3" fontId="14" fillId="0" borderId="0" xfId="8" applyFont="1" applyAlignment="1">
      <alignment vertical="center" wrapText="1"/>
    </xf>
    <xf numFmtId="3" fontId="13" fillId="0" borderId="0" xfId="8" applyFont="1" applyBorder="1" applyAlignment="1">
      <alignment horizontal="right" vertical="center"/>
    </xf>
    <xf numFmtId="3" fontId="24" fillId="0" borderId="0" xfId="8" applyFont="1" applyBorder="1" applyAlignment="1">
      <alignment horizontal="right" vertical="center"/>
    </xf>
    <xf numFmtId="3" fontId="21" fillId="0" borderId="54" xfId="8" applyFont="1" applyBorder="1" applyAlignment="1">
      <alignment horizontal="right" vertical="center"/>
    </xf>
    <xf numFmtId="0" fontId="13" fillId="0" borderId="0" xfId="9" applyFont="1" applyAlignment="1">
      <alignment vertical="center"/>
    </xf>
    <xf numFmtId="3" fontId="13" fillId="2" borderId="53" xfId="4" applyFont="1" applyFill="1" applyBorder="1" applyAlignment="1">
      <alignment horizontal="center" vertical="center" wrapText="1"/>
    </xf>
    <xf numFmtId="3" fontId="24" fillId="2" borderId="52" xfId="4" applyFont="1" applyFill="1" applyBorder="1" applyAlignment="1">
      <alignment horizontal="center" vertical="center" wrapText="1"/>
    </xf>
    <xf numFmtId="3" fontId="24" fillId="2" borderId="53" xfId="4" applyFont="1" applyFill="1" applyBorder="1" applyAlignment="1">
      <alignment horizontal="center" vertical="center" wrapText="1"/>
    </xf>
    <xf numFmtId="3" fontId="14" fillId="0" borderId="12" xfId="8" applyFont="1" applyBorder="1" applyAlignment="1">
      <alignment horizontal="center" vertical="center" wrapText="1"/>
    </xf>
    <xf numFmtId="3" fontId="14" fillId="0" borderId="85" xfId="8" applyFont="1" applyBorder="1" applyAlignment="1">
      <alignment vertical="center" wrapText="1"/>
    </xf>
    <xf numFmtId="3" fontId="25" fillId="0" borderId="10" xfId="8" applyFont="1" applyFill="1" applyBorder="1" applyAlignment="1">
      <alignment vertical="center" wrapText="1"/>
    </xf>
    <xf numFmtId="3" fontId="25" fillId="0" borderId="9" xfId="8" applyFont="1" applyFill="1" applyBorder="1" applyAlignment="1">
      <alignment vertical="center" wrapText="1"/>
    </xf>
    <xf numFmtId="3" fontId="14" fillId="0" borderId="85" xfId="8" applyFont="1" applyFill="1" applyBorder="1" applyAlignment="1">
      <alignment vertical="center" wrapText="1"/>
    </xf>
    <xf numFmtId="3" fontId="13" fillId="0" borderId="77" xfId="8" applyFont="1" applyBorder="1" applyAlignment="1">
      <alignment horizontal="left" vertical="center"/>
    </xf>
    <xf numFmtId="3" fontId="13" fillId="0" borderId="128" xfId="8" applyFont="1" applyBorder="1" applyAlignment="1">
      <alignment vertical="center"/>
    </xf>
    <xf numFmtId="3" fontId="13" fillId="0" borderId="79" xfId="8" applyNumberFormat="1" applyFont="1" applyFill="1" applyBorder="1" applyAlignment="1">
      <alignment vertical="center" wrapText="1"/>
    </xf>
    <xf numFmtId="3" fontId="24" fillId="0" borderId="79" xfId="8" applyNumberFormat="1" applyFont="1" applyFill="1" applyBorder="1" applyAlignment="1">
      <alignment vertical="center" wrapText="1"/>
    </xf>
    <xf numFmtId="3" fontId="24" fillId="0" borderId="78" xfId="8" applyNumberFormat="1" applyFont="1" applyFill="1" applyBorder="1" applyAlignment="1">
      <alignment vertical="center" wrapText="1"/>
    </xf>
    <xf numFmtId="3" fontId="25" fillId="0" borderId="0" xfId="8" applyFont="1">
      <alignment vertical="center"/>
    </xf>
    <xf numFmtId="3" fontId="22" fillId="0" borderId="0" xfId="8" applyFont="1">
      <alignment vertical="center"/>
    </xf>
    <xf numFmtId="3" fontId="23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3" fontId="22" fillId="0" borderId="21" xfId="8" applyNumberFormat="1" applyFont="1" applyFill="1" applyBorder="1" applyAlignment="1">
      <alignment vertical="center" wrapText="1"/>
    </xf>
    <xf numFmtId="3" fontId="22" fillId="0" borderId="21" xfId="8" applyFont="1" applyFill="1" applyBorder="1" applyAlignment="1">
      <alignment vertical="center" wrapText="1"/>
    </xf>
    <xf numFmtId="3" fontId="21" fillId="0" borderId="80" xfId="8" applyNumberFormat="1" applyFont="1" applyFill="1" applyBorder="1" applyAlignment="1">
      <alignment vertical="center" wrapText="1"/>
    </xf>
    <xf numFmtId="3" fontId="21" fillId="0" borderId="0" xfId="8" applyFont="1" applyBorder="1" applyAlignment="1">
      <alignment horizontal="right" vertical="center"/>
    </xf>
    <xf numFmtId="3" fontId="21" fillId="2" borderId="52" xfId="4" applyFont="1" applyFill="1" applyBorder="1" applyAlignment="1">
      <alignment horizontal="center" vertical="center" wrapText="1"/>
    </xf>
    <xf numFmtId="3" fontId="21" fillId="2" borderId="55" xfId="4" applyFont="1" applyFill="1" applyBorder="1" applyAlignment="1">
      <alignment horizontal="center" vertical="center" wrapText="1"/>
    </xf>
    <xf numFmtId="3" fontId="22" fillId="0" borderId="27" xfId="8" applyFont="1" applyFill="1" applyBorder="1" applyAlignment="1">
      <alignment vertical="center" wrapText="1"/>
    </xf>
    <xf numFmtId="3" fontId="22" fillId="0" borderId="9" xfId="8" applyFont="1" applyFill="1" applyBorder="1" applyAlignment="1">
      <alignment vertical="center" wrapText="1"/>
    </xf>
    <xf numFmtId="3" fontId="21" fillId="0" borderId="78" xfId="8" applyNumberFormat="1" applyFont="1" applyFill="1" applyBorder="1" applyAlignment="1">
      <alignment vertical="center" wrapText="1"/>
    </xf>
    <xf numFmtId="3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64" fontId="27" fillId="0" borderId="0" xfId="1" applyNumberFormat="1" applyFont="1" applyAlignment="1">
      <alignment vertical="center"/>
    </xf>
    <xf numFmtId="49" fontId="10" fillId="0" borderId="0" xfId="10" applyNumberFormat="1" applyFill="1" applyAlignment="1">
      <alignment horizontal="center" vertical="center"/>
    </xf>
    <xf numFmtId="3" fontId="10" fillId="0" borderId="0" xfId="10" applyFill="1">
      <alignment vertical="center"/>
    </xf>
    <xf numFmtId="3" fontId="10" fillId="0" borderId="0" xfId="10">
      <alignment vertical="center"/>
    </xf>
    <xf numFmtId="3" fontId="26" fillId="4" borderId="9" xfId="10" applyFont="1" applyFill="1" applyBorder="1" applyAlignment="1">
      <alignment horizontal="center" vertical="center" wrapText="1"/>
    </xf>
    <xf numFmtId="3" fontId="26" fillId="8" borderId="34" xfId="10" applyFont="1" applyFill="1" applyBorder="1" applyAlignment="1">
      <alignment vertical="center"/>
    </xf>
    <xf numFmtId="3" fontId="26" fillId="8" borderId="34" xfId="10" applyFont="1" applyFill="1" applyBorder="1">
      <alignment vertical="center"/>
    </xf>
    <xf numFmtId="3" fontId="28" fillId="8" borderId="34" xfId="10" applyFont="1" applyFill="1" applyBorder="1">
      <alignment vertical="center"/>
    </xf>
    <xf numFmtId="3" fontId="26" fillId="4" borderId="34" xfId="10" applyFont="1" applyFill="1" applyBorder="1">
      <alignment vertical="center"/>
    </xf>
    <xf numFmtId="49" fontId="26" fillId="0" borderId="0" xfId="10" applyNumberFormat="1" applyFont="1" applyFill="1" applyAlignment="1">
      <alignment horizontal="center" vertical="center"/>
    </xf>
    <xf numFmtId="3" fontId="26" fillId="0" borderId="0" xfId="10" applyFont="1" applyFill="1">
      <alignment vertical="center"/>
    </xf>
    <xf numFmtId="3" fontId="26" fillId="0" borderId="0" xfId="10" applyFont="1">
      <alignment vertical="center"/>
    </xf>
    <xf numFmtId="3" fontId="28" fillId="9" borderId="8" xfId="10" applyFont="1" applyFill="1" applyBorder="1" applyAlignment="1">
      <alignment vertical="center"/>
    </xf>
    <xf numFmtId="3" fontId="28" fillId="9" borderId="8" xfId="10" applyFont="1" applyFill="1" applyBorder="1" applyAlignment="1">
      <alignment vertical="center" wrapText="1"/>
    </xf>
    <xf numFmtId="3" fontId="29" fillId="9" borderId="8" xfId="10" applyFont="1" applyFill="1" applyBorder="1" applyAlignment="1">
      <alignment vertical="center" wrapText="1"/>
    </xf>
    <xf numFmtId="3" fontId="29" fillId="9" borderId="9" xfId="10" applyFont="1" applyFill="1" applyBorder="1" applyAlignment="1">
      <alignment vertical="center" wrapText="1"/>
    </xf>
    <xf numFmtId="49" fontId="20" fillId="9" borderId="9" xfId="10" applyNumberFormat="1" applyFont="1" applyFill="1" applyBorder="1" applyAlignment="1">
      <alignment horizontal="center" vertical="center" wrapText="1"/>
    </xf>
    <xf numFmtId="3" fontId="29" fillId="9" borderId="43" xfId="10" applyFont="1" applyFill="1" applyBorder="1" applyAlignment="1">
      <alignment vertical="center" wrapText="1"/>
    </xf>
    <xf numFmtId="49" fontId="20" fillId="0" borderId="0" xfId="10" applyNumberFormat="1" applyFont="1" applyFill="1" applyAlignment="1">
      <alignment horizontal="center" vertical="center" wrapText="1"/>
    </xf>
    <xf numFmtId="3" fontId="20" fillId="0" borderId="0" xfId="10" applyFont="1" applyFill="1" applyAlignment="1">
      <alignment vertical="center" wrapText="1"/>
    </xf>
    <xf numFmtId="3" fontId="29" fillId="9" borderId="8" xfId="10" applyFont="1" applyFill="1" applyBorder="1" applyAlignment="1">
      <alignment vertical="center"/>
    </xf>
    <xf numFmtId="3" fontId="29" fillId="9" borderId="43" xfId="10" applyFont="1" applyFill="1" applyBorder="1" applyAlignment="1">
      <alignment horizontal="center" vertical="center"/>
    </xf>
    <xf numFmtId="49" fontId="20" fillId="9" borderId="43" xfId="10" applyNumberFormat="1" applyFont="1" applyFill="1" applyBorder="1" applyAlignment="1">
      <alignment horizontal="center" vertical="center" wrapText="1"/>
    </xf>
    <xf numFmtId="49" fontId="20" fillId="9" borderId="8" xfId="10" applyNumberFormat="1" applyFont="1" applyFill="1" applyBorder="1" applyAlignment="1">
      <alignment horizontal="center" vertical="center" wrapText="1"/>
    </xf>
    <xf numFmtId="49" fontId="20" fillId="9" borderId="48" xfId="10" applyNumberFormat="1" applyFont="1" applyFill="1" applyBorder="1" applyAlignment="1">
      <alignment horizontal="center" vertical="center" wrapText="1"/>
    </xf>
    <xf numFmtId="3" fontId="30" fillId="9" borderId="8" xfId="10" applyFont="1" applyFill="1" applyBorder="1" applyAlignment="1">
      <alignment vertical="center" wrapText="1"/>
    </xf>
    <xf numFmtId="3" fontId="29" fillId="9" borderId="9" xfId="10" applyFont="1" applyFill="1" applyBorder="1" applyAlignment="1">
      <alignment horizontal="center" vertical="center"/>
    </xf>
    <xf numFmtId="3" fontId="20" fillId="9" borderId="9" xfId="10" applyFont="1" applyFill="1" applyBorder="1" applyAlignment="1">
      <alignment vertical="center" wrapText="1"/>
    </xf>
    <xf numFmtId="3" fontId="20" fillId="9" borderId="8" xfId="10" applyFont="1" applyFill="1" applyBorder="1" applyAlignment="1">
      <alignment vertical="center" wrapText="1"/>
    </xf>
    <xf numFmtId="3" fontId="29" fillId="9" borderId="9" xfId="10" applyFont="1" applyFill="1" applyBorder="1" applyAlignment="1">
      <alignment horizontal="center" vertical="center" wrapText="1"/>
    </xf>
    <xf numFmtId="3" fontId="29" fillId="5" borderId="9" xfId="10" applyFont="1" applyFill="1" applyBorder="1" applyAlignment="1">
      <alignment vertical="center"/>
    </xf>
    <xf numFmtId="3" fontId="28" fillId="5" borderId="8" xfId="10" applyFont="1" applyFill="1" applyBorder="1" applyAlignment="1">
      <alignment vertical="center" wrapText="1"/>
    </xf>
    <xf numFmtId="3" fontId="29" fillId="5" borderId="8" xfId="10" applyFont="1" applyFill="1" applyBorder="1" applyAlignment="1">
      <alignment vertical="center" wrapText="1"/>
    </xf>
    <xf numFmtId="3" fontId="20" fillId="5" borderId="8" xfId="10" applyFont="1" applyFill="1" applyBorder="1">
      <alignment vertical="center"/>
    </xf>
    <xf numFmtId="3" fontId="20" fillId="5" borderId="43" xfId="10" applyFont="1" applyFill="1" applyBorder="1">
      <alignment vertical="center"/>
    </xf>
    <xf numFmtId="49" fontId="20" fillId="0" borderId="0" xfId="10" applyNumberFormat="1" applyFont="1" applyFill="1" applyAlignment="1">
      <alignment horizontal="center" vertical="center"/>
    </xf>
    <xf numFmtId="3" fontId="20" fillId="0" borderId="0" xfId="10" applyFont="1" applyFill="1">
      <alignment vertical="center"/>
    </xf>
    <xf numFmtId="3" fontId="29" fillId="5" borderId="9" xfId="10" applyFont="1" applyFill="1" applyBorder="1" applyAlignment="1">
      <alignment vertical="center" wrapText="1"/>
    </xf>
    <xf numFmtId="3" fontId="20" fillId="5" borderId="9" xfId="10" applyFont="1" applyFill="1" applyBorder="1" applyAlignment="1">
      <alignment vertical="center" wrapText="1"/>
    </xf>
    <xf numFmtId="3" fontId="20" fillId="5" borderId="8" xfId="10" applyFont="1" applyFill="1" applyBorder="1" applyAlignment="1">
      <alignment vertical="center" wrapText="1"/>
    </xf>
    <xf numFmtId="49" fontId="20" fillId="5" borderId="43" xfId="10" applyNumberFormat="1" applyFont="1" applyFill="1" applyBorder="1" applyAlignment="1">
      <alignment vertical="center"/>
    </xf>
    <xf numFmtId="3" fontId="29" fillId="5" borderId="9" xfId="10" quotePrefix="1" applyFont="1" applyFill="1" applyBorder="1" applyAlignment="1">
      <alignment vertical="center" wrapText="1"/>
    </xf>
    <xf numFmtId="49" fontId="20" fillId="5" borderId="48" xfId="10" applyNumberFormat="1" applyFont="1" applyFill="1" applyBorder="1" applyAlignment="1">
      <alignment vertical="center"/>
    </xf>
    <xf numFmtId="49" fontId="20" fillId="5" borderId="8" xfId="10" applyNumberFormat="1" applyFont="1" applyFill="1" applyBorder="1" applyAlignment="1">
      <alignment vertical="center"/>
    </xf>
    <xf numFmtId="3" fontId="29" fillId="10" borderId="9" xfId="10" applyFont="1" applyFill="1" applyBorder="1" applyAlignment="1">
      <alignment vertical="center"/>
    </xf>
    <xf numFmtId="3" fontId="29" fillId="10" borderId="9" xfId="10" applyFont="1" applyFill="1" applyBorder="1" applyAlignment="1">
      <alignment vertical="center" wrapText="1"/>
    </xf>
    <xf numFmtId="3" fontId="20" fillId="10" borderId="9" xfId="10" applyFont="1" applyFill="1" applyBorder="1" applyAlignment="1">
      <alignment vertical="center" wrapText="1"/>
    </xf>
    <xf numFmtId="3" fontId="20" fillId="10" borderId="8" xfId="10" applyFont="1" applyFill="1" applyBorder="1" applyAlignment="1">
      <alignment vertical="center" wrapText="1"/>
    </xf>
    <xf numFmtId="3" fontId="20" fillId="10" borderId="43" xfId="10" applyFont="1" applyFill="1" applyBorder="1">
      <alignment vertical="center"/>
    </xf>
    <xf numFmtId="3" fontId="29" fillId="10" borderId="8" xfId="10" quotePrefix="1" applyFont="1" applyFill="1" applyBorder="1" applyAlignment="1">
      <alignment vertical="center" wrapText="1"/>
    </xf>
    <xf numFmtId="3" fontId="29" fillId="5" borderId="8" xfId="10" quotePrefix="1" applyFont="1" applyFill="1" applyBorder="1" applyAlignment="1">
      <alignment vertical="center" wrapText="1"/>
    </xf>
    <xf numFmtId="49" fontId="20" fillId="5" borderId="43" xfId="10" applyNumberFormat="1" applyFont="1" applyFill="1" applyBorder="1" applyAlignment="1">
      <alignment horizontal="center" vertical="center"/>
    </xf>
    <xf numFmtId="3" fontId="26" fillId="6" borderId="9" xfId="10" applyFont="1" applyFill="1" applyBorder="1" applyAlignment="1">
      <alignment vertical="center"/>
    </xf>
    <xf numFmtId="3" fontId="26" fillId="6" borderId="9" xfId="10" applyFont="1" applyFill="1" applyBorder="1" applyAlignment="1">
      <alignment vertical="center" wrapText="1"/>
    </xf>
    <xf numFmtId="3" fontId="29" fillId="6" borderId="9" xfId="10" applyFont="1" applyFill="1" applyBorder="1" applyAlignment="1">
      <alignment horizontal="left" vertical="center" wrapText="1"/>
    </xf>
    <xf numFmtId="3" fontId="20" fillId="6" borderId="9" xfId="10" applyFont="1" applyFill="1" applyBorder="1" applyAlignment="1">
      <alignment horizontal="right" vertical="center" wrapText="1"/>
    </xf>
    <xf numFmtId="3" fontId="20" fillId="6" borderId="8" xfId="10" applyFont="1" applyFill="1" applyBorder="1" applyAlignment="1">
      <alignment vertical="center" wrapText="1"/>
    </xf>
    <xf numFmtId="49" fontId="20" fillId="6" borderId="9" xfId="10" applyNumberFormat="1" applyFont="1" applyFill="1" applyBorder="1" applyAlignment="1">
      <alignment horizontal="center" vertical="center" wrapText="1"/>
    </xf>
    <xf numFmtId="3" fontId="20" fillId="11" borderId="0" xfId="10" applyFont="1" applyFill="1" applyAlignment="1">
      <alignment vertical="center" wrapText="1"/>
    </xf>
    <xf numFmtId="3" fontId="29" fillId="6" borderId="9" xfId="10" applyFont="1" applyFill="1" applyBorder="1" applyAlignment="1">
      <alignment vertical="center"/>
    </xf>
    <xf numFmtId="3" fontId="29" fillId="6" borderId="9" xfId="10" applyFont="1" applyFill="1" applyBorder="1" applyAlignment="1">
      <alignment vertical="center" wrapText="1"/>
    </xf>
    <xf numFmtId="3" fontId="29" fillId="6" borderId="43" xfId="10" applyFont="1" applyFill="1" applyBorder="1" applyAlignment="1">
      <alignment vertical="center"/>
    </xf>
    <xf numFmtId="3" fontId="29" fillId="6" borderId="8" xfId="10" applyFont="1" applyFill="1" applyBorder="1" applyAlignment="1">
      <alignment vertical="center"/>
    </xf>
    <xf numFmtId="3" fontId="26" fillId="9" borderId="9" xfId="10" applyFont="1" applyFill="1" applyBorder="1" applyAlignment="1">
      <alignment vertical="center"/>
    </xf>
    <xf numFmtId="3" fontId="26" fillId="9" borderId="9" xfId="10" applyFont="1" applyFill="1" applyBorder="1" applyAlignment="1">
      <alignment vertical="center" wrapText="1"/>
    </xf>
    <xf numFmtId="3" fontId="29" fillId="9" borderId="9" xfId="10" applyFont="1" applyFill="1" applyBorder="1" applyAlignment="1">
      <alignment horizontal="left" vertical="center" wrapText="1"/>
    </xf>
    <xf numFmtId="3" fontId="20" fillId="6" borderId="0" xfId="10" applyFont="1" applyFill="1" applyAlignment="1">
      <alignment vertical="center" wrapText="1"/>
    </xf>
    <xf numFmtId="3" fontId="31" fillId="8" borderId="9" xfId="10" applyFont="1" applyFill="1" applyBorder="1" applyAlignment="1">
      <alignment vertical="center"/>
    </xf>
    <xf numFmtId="3" fontId="31" fillId="8" borderId="9" xfId="10" applyFont="1" applyFill="1" applyBorder="1">
      <alignment vertical="center"/>
    </xf>
    <xf numFmtId="3" fontId="31" fillId="8" borderId="9" xfId="10" quotePrefix="1" applyFont="1" applyFill="1" applyBorder="1" applyAlignment="1">
      <alignment horizontal="center" vertical="center"/>
    </xf>
    <xf numFmtId="49" fontId="31" fillId="4" borderId="9" xfId="10" applyNumberFormat="1" applyFont="1" applyFill="1" applyBorder="1">
      <alignment vertical="center"/>
    </xf>
    <xf numFmtId="49" fontId="32" fillId="0" borderId="0" xfId="10" applyNumberFormat="1" applyFont="1" applyFill="1" applyAlignment="1">
      <alignment horizontal="center" vertical="center" wrapText="1"/>
    </xf>
    <xf numFmtId="3" fontId="32" fillId="0" borderId="0" xfId="10" applyFont="1" applyFill="1" applyAlignment="1">
      <alignment vertical="center" wrapText="1"/>
    </xf>
    <xf numFmtId="3" fontId="10" fillId="0" borderId="0" xfId="10" applyAlignment="1">
      <alignment vertical="center"/>
    </xf>
    <xf numFmtId="3" fontId="33" fillId="5" borderId="0" xfId="10" applyFont="1" applyFill="1" applyAlignment="1">
      <alignment horizontal="right" vertical="center"/>
    </xf>
    <xf numFmtId="49" fontId="34" fillId="5" borderId="0" xfId="10" applyNumberFormat="1" applyFont="1" applyFill="1">
      <alignment vertical="center"/>
    </xf>
    <xf numFmtId="3" fontId="34" fillId="5" borderId="0" xfId="10" applyFont="1" applyFill="1" applyAlignment="1">
      <alignment horizontal="right" vertical="center"/>
    </xf>
    <xf numFmtId="3" fontId="34" fillId="5" borderId="0" xfId="10" applyFont="1" applyFill="1">
      <alignment vertical="center"/>
    </xf>
    <xf numFmtId="49" fontId="26" fillId="5" borderId="0" xfId="10" applyNumberFormat="1" applyFont="1" applyFill="1">
      <alignment vertical="center"/>
    </xf>
    <xf numFmtId="49" fontId="26" fillId="0" borderId="0" xfId="10" applyNumberFormat="1" applyFont="1">
      <alignment vertical="center"/>
    </xf>
    <xf numFmtId="49" fontId="31" fillId="0" borderId="0" xfId="10" applyNumberFormat="1" applyFont="1" applyFill="1" applyAlignment="1">
      <alignment horizontal="center" vertical="center"/>
    </xf>
    <xf numFmtId="3" fontId="31" fillId="0" borderId="0" xfId="10" applyFont="1" applyFill="1">
      <alignment vertical="center"/>
    </xf>
    <xf numFmtId="3" fontId="31" fillId="0" borderId="0" xfId="10" applyFont="1">
      <alignment vertical="center"/>
    </xf>
    <xf numFmtId="49" fontId="10" fillId="0" borderId="0" xfId="10" applyNumberFormat="1" applyAlignment="1">
      <alignment horizontal="center" vertical="center"/>
    </xf>
    <xf numFmtId="3" fontId="29" fillId="9" borderId="8" xfId="10" applyFont="1" applyFill="1" applyBorder="1" applyAlignment="1">
      <alignment vertical="center" wrapText="1"/>
    </xf>
    <xf numFmtId="3" fontId="29" fillId="9" borderId="48" xfId="10" applyFont="1" applyFill="1" applyBorder="1" applyAlignment="1">
      <alignment vertical="center" wrapText="1"/>
    </xf>
    <xf numFmtId="3" fontId="29" fillId="9" borderId="43" xfId="10" applyFont="1" applyFill="1" applyBorder="1" applyAlignment="1">
      <alignment horizontal="center" vertical="center"/>
    </xf>
    <xf numFmtId="49" fontId="20" fillId="9" borderId="43" xfId="10" applyNumberFormat="1" applyFont="1" applyFill="1" applyBorder="1" applyAlignment="1">
      <alignment horizontal="center" vertical="center" wrapText="1"/>
    </xf>
    <xf numFmtId="3" fontId="6" fillId="0" borderId="19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horizontal="right"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28" xfId="3" applyFont="1" applyFill="1" applyBorder="1" applyAlignment="1">
      <alignment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3" fontId="18" fillId="0" borderId="40" xfId="4" applyFont="1" applyFill="1" applyBorder="1">
      <alignment vertical="center"/>
    </xf>
    <xf numFmtId="3" fontId="18" fillId="0" borderId="40" xfId="4" applyFont="1" applyFill="1" applyBorder="1" applyAlignment="1">
      <alignment vertical="center"/>
    </xf>
    <xf numFmtId="3" fontId="18" fillId="0" borderId="16" xfId="4" applyFont="1" applyFill="1" applyBorder="1">
      <alignment vertical="center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3" fontId="35" fillId="0" borderId="0" xfId="4" applyFont="1" applyAlignment="1">
      <alignment horizontal="centerContinuous" vertical="center"/>
    </xf>
    <xf numFmtId="3" fontId="13" fillId="0" borderId="0" xfId="4" applyFont="1" applyAlignment="1">
      <alignment horizontal="centerContinuous" vertical="center"/>
    </xf>
    <xf numFmtId="0" fontId="14" fillId="0" borderId="0" xfId="11" applyFont="1"/>
    <xf numFmtId="3" fontId="13" fillId="0" borderId="0" xfId="4" applyFont="1" applyAlignment="1">
      <alignment horizontal="right"/>
    </xf>
    <xf numFmtId="3" fontId="13" fillId="2" borderId="8" xfId="4" applyFont="1" applyFill="1" applyBorder="1" applyAlignment="1">
      <alignment horizontal="center" vertical="center" wrapText="1"/>
    </xf>
    <xf numFmtId="0" fontId="14" fillId="0" borderId="0" xfId="11" applyFont="1" applyAlignment="1">
      <alignment vertical="center"/>
    </xf>
    <xf numFmtId="3" fontId="14" fillId="0" borderId="12" xfId="4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vertical="center"/>
    </xf>
    <xf numFmtId="3" fontId="13" fillId="0" borderId="78" xfId="4" applyFont="1" applyFill="1" applyBorder="1" applyAlignment="1">
      <alignment vertical="center" wrapText="1"/>
    </xf>
    <xf numFmtId="3" fontId="13" fillId="0" borderId="79" xfId="4" applyFont="1" applyFill="1" applyBorder="1" applyAlignment="1">
      <alignment vertical="center" wrapText="1"/>
    </xf>
    <xf numFmtId="0" fontId="13" fillId="0" borderId="0" xfId="11" applyFont="1" applyFill="1" applyAlignment="1">
      <alignment vertical="center"/>
    </xf>
    <xf numFmtId="0" fontId="14" fillId="0" borderId="0" xfId="11" applyFont="1" applyAlignment="1">
      <alignment horizontal="center"/>
    </xf>
    <xf numFmtId="0" fontId="13" fillId="0" borderId="0" xfId="11" applyFont="1" applyAlignment="1">
      <alignment vertical="center"/>
    </xf>
    <xf numFmtId="3" fontId="2" fillId="0" borderId="10" xfId="2" applyNumberFormat="1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 wrapText="1"/>
    </xf>
    <xf numFmtId="3" fontId="14" fillId="0" borderId="27" xfId="4" applyFont="1" applyFill="1" applyBorder="1" applyAlignment="1">
      <alignment vertical="center"/>
    </xf>
    <xf numFmtId="3" fontId="14" fillId="0" borderId="5" xfId="4" applyFont="1" applyFill="1" applyBorder="1" applyAlignment="1">
      <alignment vertical="center"/>
    </xf>
    <xf numFmtId="3" fontId="14" fillId="0" borderId="131" xfId="4" applyFont="1" applyFill="1" applyBorder="1" applyAlignment="1">
      <alignment vertical="center" wrapText="1"/>
    </xf>
    <xf numFmtId="3" fontId="14" fillId="0" borderId="120" xfId="4" applyFont="1" applyFill="1" applyBorder="1" applyAlignment="1">
      <alignment vertical="center" wrapText="1"/>
    </xf>
    <xf numFmtId="3" fontId="14" fillId="0" borderId="119" xfId="4" applyFont="1" applyFill="1" applyBorder="1" applyAlignment="1">
      <alignment vertical="center" wrapText="1"/>
    </xf>
    <xf numFmtId="3" fontId="14" fillId="0" borderId="124" xfId="4" applyFont="1" applyFill="1" applyBorder="1" applyAlignment="1">
      <alignment horizontal="center" vertical="center"/>
    </xf>
    <xf numFmtId="3" fontId="14" fillId="0" borderId="7" xfId="4" applyFont="1" applyFill="1" applyBorder="1" applyAlignment="1">
      <alignment horizontal="center" vertical="center"/>
    </xf>
    <xf numFmtId="3" fontId="14" fillId="0" borderId="47" xfId="4" applyFont="1" applyFill="1" applyBorder="1" applyAlignment="1">
      <alignment horizontal="center" vertical="center"/>
    </xf>
    <xf numFmtId="3" fontId="2" fillId="0" borderId="15" xfId="2" applyNumberFormat="1" applyFont="1" applyFill="1" applyBorder="1" applyAlignment="1">
      <alignment vertical="center" wrapText="1"/>
    </xf>
    <xf numFmtId="3" fontId="36" fillId="0" borderId="0" xfId="3" applyNumberFormat="1" applyFont="1" applyFill="1" applyAlignment="1">
      <alignment vertical="center"/>
    </xf>
    <xf numFmtId="3" fontId="36" fillId="0" borderId="0" xfId="2" applyNumberFormat="1" applyFont="1" applyFill="1" applyBorder="1" applyAlignment="1">
      <alignment vertical="center" wrapText="1"/>
    </xf>
    <xf numFmtId="3" fontId="17" fillId="0" borderId="56" xfId="4" applyFont="1" applyFill="1" applyBorder="1" applyAlignment="1">
      <alignment horizontal="left" vertical="center"/>
    </xf>
    <xf numFmtId="3" fontId="17" fillId="0" borderId="122" xfId="4" applyFont="1" applyFill="1" applyBorder="1" applyAlignment="1">
      <alignment horizontal="left" vertical="center" wrapText="1"/>
    </xf>
    <xf numFmtId="3" fontId="14" fillId="0" borderId="9" xfId="6" applyNumberFormat="1" applyFont="1" applyFill="1" applyBorder="1"/>
    <xf numFmtId="3" fontId="14" fillId="0" borderId="23" xfId="6" applyNumberFormat="1" applyFont="1" applyFill="1" applyBorder="1"/>
    <xf numFmtId="3" fontId="14" fillId="0" borderId="10" xfId="6" applyNumberFormat="1" applyFont="1" applyFill="1" applyBorder="1"/>
    <xf numFmtId="3" fontId="14" fillId="0" borderId="24" xfId="6" applyNumberFormat="1" applyFont="1" applyFill="1" applyBorder="1"/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3" fontId="2" fillId="0" borderId="0" xfId="3" applyNumberFormat="1" applyFont="1" applyFill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2" fillId="0" borderId="129" xfId="3" applyFont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vertical="center"/>
    </xf>
    <xf numFmtId="3" fontId="13" fillId="2" borderId="52" xfId="4" applyFont="1" applyFill="1" applyBorder="1" applyAlignment="1">
      <alignment horizontal="center" vertical="center" wrapText="1"/>
    </xf>
    <xf numFmtId="3" fontId="14" fillId="0" borderId="118" xfId="4" applyFont="1" applyFill="1" applyBorder="1" applyAlignment="1">
      <alignment horizontal="left" vertical="center" wrapText="1"/>
    </xf>
    <xf numFmtId="3" fontId="14" fillId="0" borderId="42" xfId="4" applyFont="1" applyFill="1" applyBorder="1" applyAlignment="1">
      <alignment horizontal="center" vertical="center" wrapText="1"/>
    </xf>
    <xf numFmtId="3" fontId="14" fillId="0" borderId="117" xfId="4" applyFont="1" applyFill="1" applyBorder="1" applyAlignment="1">
      <alignment horizontal="left" vertical="center" wrapText="1"/>
    </xf>
    <xf numFmtId="3" fontId="14" fillId="0" borderId="86" xfId="4" applyFont="1" applyFill="1" applyBorder="1" applyAlignment="1">
      <alignment horizontal="left" vertical="center" wrapText="1"/>
    </xf>
    <xf numFmtId="3" fontId="14" fillId="0" borderId="10" xfId="4" applyNumberFormat="1" applyFont="1" applyFill="1" applyBorder="1" applyAlignment="1">
      <alignment vertical="center" wrapText="1"/>
    </xf>
    <xf numFmtId="3" fontId="18" fillId="0" borderId="118" xfId="4" applyFont="1" applyFill="1" applyBorder="1" applyAlignment="1">
      <alignment vertical="center" wrapText="1"/>
    </xf>
    <xf numFmtId="3" fontId="17" fillId="0" borderId="90" xfId="4" applyFont="1" applyFill="1" applyBorder="1" applyAlignment="1">
      <alignment horizontal="center" vertical="center"/>
    </xf>
    <xf numFmtId="3" fontId="17" fillId="0" borderId="82" xfId="4" applyFont="1" applyFill="1" applyBorder="1" applyAlignment="1">
      <alignment horizontal="center" vertical="center"/>
    </xf>
    <xf numFmtId="3" fontId="17" fillId="0" borderId="86" xfId="4" applyFont="1" applyFill="1" applyBorder="1" applyAlignment="1">
      <alignment vertical="center" wrapText="1"/>
    </xf>
    <xf numFmtId="3" fontId="14" fillId="0" borderId="10" xfId="8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3" fontId="6" fillId="0" borderId="10" xfId="2" applyNumberFormat="1" applyFont="1" applyFill="1" applyBorder="1" applyAlignment="1">
      <alignment vertical="center" wrapText="1"/>
    </xf>
    <xf numFmtId="3" fontId="3" fillId="0" borderId="15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8" fillId="0" borderId="10" xfId="4" applyNumberFormat="1" applyFont="1" applyFill="1" applyBorder="1">
      <alignment vertical="center"/>
    </xf>
    <xf numFmtId="3" fontId="18" fillId="0" borderId="9" xfId="4" applyFont="1" applyFill="1" applyBorder="1" applyAlignment="1">
      <alignment vertical="center"/>
    </xf>
    <xf numFmtId="3" fontId="17" fillId="0" borderId="100" xfId="4" applyFont="1" applyFill="1" applyBorder="1">
      <alignment vertical="center"/>
    </xf>
    <xf numFmtId="3" fontId="17" fillId="0" borderId="38" xfId="4" applyFont="1" applyFill="1" applyBorder="1">
      <alignment vertical="center"/>
    </xf>
    <xf numFmtId="3" fontId="19" fillId="0" borderId="40" xfId="4" applyFont="1" applyFill="1" applyBorder="1">
      <alignment vertical="center"/>
    </xf>
    <xf numFmtId="3" fontId="19" fillId="0" borderId="59" xfId="4" applyFont="1" applyFill="1" applyBorder="1">
      <alignment vertical="center"/>
    </xf>
    <xf numFmtId="3" fontId="18" fillId="0" borderId="45" xfId="4" applyFont="1" applyFill="1" applyBorder="1">
      <alignment vertical="center"/>
    </xf>
    <xf numFmtId="3" fontId="18" fillId="0" borderId="43" xfId="4" applyFont="1" applyFill="1" applyBorder="1" applyAlignment="1">
      <alignment vertical="center"/>
    </xf>
    <xf numFmtId="3" fontId="18" fillId="0" borderId="8" xfId="4" applyFont="1" applyFill="1" applyBorder="1" applyAlignment="1">
      <alignment vertical="center"/>
    </xf>
    <xf numFmtId="3" fontId="17" fillId="0" borderId="34" xfId="4" applyFont="1" applyFill="1" applyBorder="1" applyAlignment="1">
      <alignment vertical="center"/>
    </xf>
    <xf numFmtId="3" fontId="17" fillId="0" borderId="3" xfId="4" applyFont="1" applyFill="1" applyBorder="1" applyAlignment="1">
      <alignment horizontal="right" vertical="center"/>
    </xf>
    <xf numFmtId="0" fontId="17" fillId="0" borderId="0" xfId="6" applyFont="1" applyFill="1" applyBorder="1"/>
    <xf numFmtId="0" fontId="2" fillId="0" borderId="15" xfId="2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2" fillId="0" borderId="43" xfId="2" applyFont="1" applyFill="1" applyBorder="1" applyAlignment="1">
      <alignment vertical="center" wrapText="1"/>
    </xf>
    <xf numFmtId="0" fontId="6" fillId="0" borderId="9" xfId="2" quotePrefix="1" applyFont="1" applyFill="1" applyBorder="1" applyAlignment="1">
      <alignment vertical="center" wrapText="1"/>
    </xf>
    <xf numFmtId="0" fontId="3" fillId="0" borderId="48" xfId="2" applyFont="1" applyFill="1" applyBorder="1" applyAlignment="1">
      <alignment vertical="center" wrapText="1"/>
    </xf>
    <xf numFmtId="0" fontId="3" fillId="0" borderId="23" xfId="2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7" xfId="3" applyFont="1" applyFill="1" applyBorder="1" applyAlignment="1">
      <alignment vertical="center"/>
    </xf>
    <xf numFmtId="0" fontId="5" fillId="0" borderId="39" xfId="3" applyFont="1" applyFill="1" applyBorder="1" applyAlignment="1">
      <alignment vertical="center"/>
    </xf>
    <xf numFmtId="0" fontId="5" fillId="0" borderId="107" xfId="2" applyFont="1" applyFill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2" fillId="0" borderId="74" xfId="3" applyFont="1" applyBorder="1" applyAlignment="1">
      <alignment horizontal="center" vertical="center"/>
    </xf>
    <xf numFmtId="0" fontId="2" fillId="0" borderId="130" xfId="3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3" fontId="8" fillId="0" borderId="50" xfId="3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0" fontId="5" fillId="0" borderId="65" xfId="2" applyFont="1" applyFill="1" applyBorder="1" applyAlignment="1">
      <alignment vertical="center"/>
    </xf>
    <xf numFmtId="0" fontId="5" fillId="0" borderId="66" xfId="2" applyFont="1" applyFill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17" fillId="0" borderId="49" xfId="4" applyFont="1" applyFill="1" applyBorder="1">
      <alignment vertical="center"/>
    </xf>
    <xf numFmtId="3" fontId="17" fillId="0" borderId="16" xfId="4" applyFont="1" applyFill="1" applyBorder="1">
      <alignment vertical="center"/>
    </xf>
    <xf numFmtId="3" fontId="17" fillId="0" borderId="59" xfId="4" applyFont="1" applyFill="1" applyBorder="1">
      <alignment vertical="center"/>
    </xf>
    <xf numFmtId="3" fontId="18" fillId="0" borderId="16" xfId="4" applyFont="1" applyFill="1" applyBorder="1" applyAlignment="1">
      <alignment vertical="center"/>
    </xf>
    <xf numFmtId="3" fontId="17" fillId="0" borderId="33" xfId="4" applyFont="1" applyFill="1" applyBorder="1">
      <alignment vertical="center"/>
    </xf>
    <xf numFmtId="3" fontId="17" fillId="0" borderId="33" xfId="4" applyFont="1" applyFill="1" applyBorder="1" applyAlignment="1">
      <alignment vertical="center"/>
    </xf>
    <xf numFmtId="3" fontId="17" fillId="0" borderId="48" xfId="4" applyFont="1" applyFill="1" applyBorder="1" applyAlignment="1">
      <alignment vertical="center"/>
    </xf>
    <xf numFmtId="3" fontId="17" fillId="0" borderId="9" xfId="4" applyFont="1" applyFill="1" applyBorder="1" applyAlignment="1">
      <alignment vertical="center"/>
    </xf>
    <xf numFmtId="3" fontId="17" fillId="0" borderId="58" xfId="4" applyFont="1" applyFill="1" applyBorder="1" applyAlignment="1">
      <alignment vertical="center"/>
    </xf>
    <xf numFmtId="3" fontId="17" fillId="0" borderId="101" xfId="4" applyFont="1" applyFill="1" applyBorder="1" applyAlignment="1">
      <alignment vertical="center"/>
    </xf>
    <xf numFmtId="3" fontId="17" fillId="0" borderId="106" xfId="4" applyFont="1" applyFill="1" applyBorder="1" applyAlignment="1">
      <alignment vertical="center"/>
    </xf>
    <xf numFmtId="3" fontId="19" fillId="0" borderId="8" xfId="4" applyFont="1" applyFill="1" applyBorder="1" applyAlignment="1">
      <alignment vertical="center"/>
    </xf>
    <xf numFmtId="3" fontId="19" fillId="0" borderId="58" xfId="4" applyFont="1" applyFill="1" applyBorder="1" applyAlignment="1">
      <alignment vertical="center"/>
    </xf>
    <xf numFmtId="3" fontId="17" fillId="0" borderId="27" xfId="4" applyFont="1" applyFill="1" applyBorder="1" applyAlignment="1">
      <alignment vertical="center"/>
    </xf>
    <xf numFmtId="3" fontId="3" fillId="0" borderId="34" xfId="2" applyNumberFormat="1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3" fontId="3" fillId="0" borderId="53" xfId="2" applyNumberFormat="1" applyFont="1" applyFill="1" applyBorder="1" applyAlignment="1">
      <alignment horizontal="right" vertical="center" wrapText="1"/>
    </xf>
    <xf numFmtId="3" fontId="3" fillId="0" borderId="24" xfId="2" applyNumberFormat="1" applyFont="1" applyFill="1" applyBorder="1" applyAlignment="1">
      <alignment horizontal="right" vertical="center" wrapText="1"/>
    </xf>
    <xf numFmtId="3" fontId="2" fillId="0" borderId="43" xfId="2" applyNumberFormat="1" applyFont="1" applyFill="1" applyBorder="1" applyAlignment="1">
      <alignment vertical="center" wrapText="1"/>
    </xf>
    <xf numFmtId="3" fontId="2" fillId="0" borderId="9" xfId="2" applyNumberFormat="1" applyFont="1" applyFill="1" applyBorder="1" applyAlignment="1">
      <alignment vertical="center" wrapText="1"/>
    </xf>
    <xf numFmtId="3" fontId="6" fillId="0" borderId="9" xfId="3" applyNumberFormat="1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48" xfId="2" applyNumberFormat="1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vertical="center"/>
    </xf>
    <xf numFmtId="0" fontId="2" fillId="0" borderId="9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vertical="center"/>
    </xf>
    <xf numFmtId="3" fontId="13" fillId="2" borderId="52" xfId="4" applyFont="1" applyFill="1" applyBorder="1" applyAlignment="1">
      <alignment horizontal="center" vertical="center" wrapText="1"/>
    </xf>
    <xf numFmtId="3" fontId="13" fillId="2" borderId="53" xfId="4" applyFont="1" applyFill="1" applyBorder="1" applyAlignment="1">
      <alignment horizontal="center" vertical="center" wrapText="1"/>
    </xf>
    <xf numFmtId="3" fontId="17" fillId="0" borderId="98" xfId="4" quotePrefix="1" applyFont="1" applyFill="1" applyBorder="1" applyAlignment="1">
      <alignment horizontal="center" vertical="center"/>
    </xf>
    <xf numFmtId="3" fontId="6" fillId="0" borderId="19" xfId="3" applyNumberFormat="1" applyFont="1" applyFill="1" applyBorder="1" applyAlignment="1">
      <alignment vertical="center" wrapText="1"/>
    </xf>
    <xf numFmtId="3" fontId="14" fillId="0" borderId="22" xfId="4" applyFont="1" applyFill="1" applyBorder="1" applyAlignment="1">
      <alignment horizontal="center" vertical="center" wrapText="1"/>
    </xf>
    <xf numFmtId="3" fontId="18" fillId="0" borderId="18" xfId="4" applyNumberFormat="1" applyFont="1" applyFill="1" applyBorder="1">
      <alignment vertical="center"/>
    </xf>
    <xf numFmtId="3" fontId="18" fillId="0" borderId="8" xfId="4" applyNumberFormat="1" applyFont="1" applyFill="1" applyBorder="1" applyAlignment="1">
      <alignment vertical="center"/>
    </xf>
    <xf numFmtId="3" fontId="18" fillId="0" borderId="8" xfId="4" applyNumberFormat="1" applyFont="1" applyFill="1" applyBorder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vertical="center" wrapText="1"/>
    </xf>
    <xf numFmtId="3" fontId="2" fillId="0" borderId="16" xfId="4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3" fontId="13" fillId="2" borderId="15" xfId="4" applyFont="1" applyFill="1" applyBorder="1" applyAlignment="1">
      <alignment horizontal="center" vertical="center" wrapText="1"/>
    </xf>
    <xf numFmtId="3" fontId="13" fillId="2" borderId="19" xfId="4" applyFont="1" applyFill="1" applyBorder="1" applyAlignment="1">
      <alignment horizontal="center" vertical="center" wrapText="1"/>
    </xf>
    <xf numFmtId="3" fontId="13" fillId="2" borderId="16" xfId="4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2" fillId="0" borderId="11" xfId="1" applyNumberFormat="1" applyFont="1" applyFill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3" fontId="3" fillId="0" borderId="21" xfId="2" applyNumberFormat="1" applyFont="1" applyBorder="1" applyAlignment="1">
      <alignment vertical="center" wrapText="1"/>
    </xf>
    <xf numFmtId="3" fontId="8" fillId="0" borderId="41" xfId="3" applyNumberFormat="1" applyFont="1" applyFill="1" applyBorder="1" applyAlignment="1">
      <alignment vertical="center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5" xfId="2" applyNumberFormat="1" applyFont="1" applyFill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6" fillId="0" borderId="9" xfId="2" applyNumberFormat="1" applyFont="1" applyFill="1" applyBorder="1" applyAlignment="1">
      <alignment vertical="center" wrapText="1"/>
    </xf>
    <xf numFmtId="3" fontId="6" fillId="0" borderId="21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41" xfId="2" applyNumberFormat="1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vertical="center" wrapText="1"/>
    </xf>
    <xf numFmtId="3" fontId="6" fillId="0" borderId="8" xfId="2" applyNumberFormat="1" applyFont="1" applyFill="1" applyBorder="1" applyAlignment="1">
      <alignment vertical="center" wrapText="1"/>
    </xf>
    <xf numFmtId="3" fontId="6" fillId="0" borderId="41" xfId="2" applyNumberFormat="1" applyFont="1" applyFill="1" applyBorder="1" applyAlignment="1">
      <alignment vertical="center" wrapText="1"/>
    </xf>
    <xf numFmtId="3" fontId="2" fillId="0" borderId="46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3" fillId="0" borderId="51" xfId="2" applyNumberFormat="1" applyFont="1" applyFill="1" applyBorder="1" applyAlignment="1">
      <alignment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5" xfId="2" applyNumberFormat="1" applyFont="1" applyFill="1" applyBorder="1" applyAlignment="1">
      <alignment vertical="center" wrapText="1"/>
    </xf>
    <xf numFmtId="3" fontId="3" fillId="0" borderId="60" xfId="2" applyNumberFormat="1" applyFont="1" applyFill="1" applyBorder="1" applyAlignment="1">
      <alignment horizontal="righ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2" xfId="2" applyNumberFormat="1" applyFont="1" applyFill="1" applyBorder="1" applyAlignment="1">
      <alignment vertical="center" wrapText="1"/>
    </xf>
    <xf numFmtId="3" fontId="5" fillId="0" borderId="66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2" borderId="10" xfId="3" applyNumberFormat="1" applyFont="1" applyFill="1" applyBorder="1" applyAlignment="1">
      <alignment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21" xfId="3" applyNumberFormat="1" applyFont="1" applyFill="1" applyBorder="1" applyAlignment="1">
      <alignment vertical="center" wrapText="1"/>
    </xf>
    <xf numFmtId="3" fontId="8" fillId="0" borderId="8" xfId="3" applyNumberFormat="1" applyFont="1" applyFill="1" applyBorder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9" fillId="0" borderId="9" xfId="3" applyNumberFormat="1" applyFont="1" applyFill="1" applyBorder="1" applyAlignment="1">
      <alignment vertical="center"/>
    </xf>
    <xf numFmtId="3" fontId="9" fillId="0" borderId="8" xfId="3" applyNumberFormat="1" applyFont="1" applyFill="1" applyBorder="1" applyAlignment="1">
      <alignment vertical="center"/>
    </xf>
    <xf numFmtId="3" fontId="9" fillId="0" borderId="41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8" fillId="0" borderId="21" xfId="3" applyNumberFormat="1" applyFont="1" applyFill="1" applyBorder="1" applyAlignment="1">
      <alignment vertical="center"/>
    </xf>
    <xf numFmtId="3" fontId="9" fillId="0" borderId="43" xfId="3" applyNumberFormat="1" applyFont="1" applyFill="1" applyBorder="1" applyAlignment="1">
      <alignment vertical="center"/>
    </xf>
    <xf numFmtId="3" fontId="9" fillId="0" borderId="46" xfId="3" applyNumberFormat="1" applyFont="1" applyFill="1" applyBorder="1" applyAlignment="1">
      <alignment vertical="center"/>
    </xf>
    <xf numFmtId="3" fontId="8" fillId="0" borderId="46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1" xfId="3" applyNumberFormat="1" applyFont="1" applyFill="1" applyBorder="1" applyAlignment="1">
      <alignment vertical="center"/>
    </xf>
    <xf numFmtId="3" fontId="9" fillId="0" borderId="21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3" fontId="8" fillId="0" borderId="9" xfId="4" applyNumberFormat="1" applyFont="1" applyFill="1" applyBorder="1">
      <alignment vertical="center"/>
    </xf>
    <xf numFmtId="3" fontId="8" fillId="0" borderId="10" xfId="4" applyFont="1" applyFill="1" applyBorder="1">
      <alignment vertical="center"/>
    </xf>
    <xf numFmtId="3" fontId="8" fillId="0" borderId="9" xfId="4" applyFont="1" applyFill="1" applyBorder="1">
      <alignment vertical="center"/>
    </xf>
    <xf numFmtId="3" fontId="8" fillId="0" borderId="21" xfId="4" applyFont="1" applyFill="1" applyBorder="1" applyAlignment="1">
      <alignment vertical="center"/>
    </xf>
    <xf numFmtId="3" fontId="8" fillId="0" borderId="8" xfId="4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3" fontId="13" fillId="0" borderId="0" xfId="4" applyFont="1" applyFill="1">
      <alignment vertical="center"/>
    </xf>
    <xf numFmtId="3" fontId="18" fillId="0" borderId="18" xfId="4" applyFont="1" applyFill="1" applyBorder="1">
      <alignment vertical="center"/>
    </xf>
    <xf numFmtId="3" fontId="18" fillId="0" borderId="19" xfId="4" applyNumberFormat="1" applyFont="1" applyFill="1" applyBorder="1">
      <alignment vertical="center"/>
    </xf>
    <xf numFmtId="3" fontId="18" fillId="0" borderId="76" xfId="4" applyNumberFormat="1" applyFont="1" applyFill="1" applyBorder="1" applyAlignment="1">
      <alignment vertical="center"/>
    </xf>
    <xf numFmtId="3" fontId="18" fillId="0" borderId="76" xfId="4" applyFont="1" applyFill="1" applyBorder="1" applyAlignment="1">
      <alignment vertical="center"/>
    </xf>
    <xf numFmtId="3" fontId="18" fillId="0" borderId="10" xfId="4" applyFont="1" applyFill="1" applyBorder="1">
      <alignment vertical="center"/>
    </xf>
    <xf numFmtId="3" fontId="18" fillId="0" borderId="9" xfId="4" applyNumberFormat="1" applyFont="1" applyFill="1" applyBorder="1">
      <alignment vertical="center"/>
    </xf>
    <xf numFmtId="3" fontId="18" fillId="0" borderId="20" xfId="4" applyFont="1" applyFill="1" applyBorder="1">
      <alignment vertical="center"/>
    </xf>
    <xf numFmtId="3" fontId="18" fillId="0" borderId="11" xfId="4" applyFont="1" applyFill="1" applyBorder="1" applyAlignment="1">
      <alignment vertical="center"/>
    </xf>
    <xf numFmtId="3" fontId="18" fillId="0" borderId="50" xfId="4" applyFont="1" applyFill="1" applyBorder="1">
      <alignment vertical="center"/>
    </xf>
    <xf numFmtId="3" fontId="18" fillId="0" borderId="49" xfId="4" applyFont="1" applyFill="1" applyBorder="1">
      <alignment vertical="center"/>
    </xf>
    <xf numFmtId="3" fontId="18" fillId="0" borderId="48" xfId="4" applyNumberFormat="1" applyFont="1" applyFill="1" applyBorder="1">
      <alignment vertical="center"/>
    </xf>
    <xf numFmtId="3" fontId="17" fillId="0" borderId="0" xfId="4" applyFont="1" applyFill="1" applyBorder="1">
      <alignment vertical="center"/>
    </xf>
    <xf numFmtId="3" fontId="17" fillId="0" borderId="93" xfId="4" applyFont="1" applyFill="1" applyBorder="1" applyAlignment="1">
      <alignment vertical="center"/>
    </xf>
    <xf numFmtId="3" fontId="17" fillId="0" borderId="10" xfId="4" applyFont="1" applyFill="1" applyBorder="1">
      <alignment vertical="center"/>
    </xf>
    <xf numFmtId="3" fontId="17" fillId="0" borderId="9" xfId="4" applyNumberFormat="1" applyFont="1" applyFill="1" applyBorder="1">
      <alignment vertical="center"/>
    </xf>
    <xf numFmtId="3" fontId="17" fillId="0" borderId="20" xfId="4" applyFont="1" applyFill="1" applyBorder="1">
      <alignment vertical="center"/>
    </xf>
    <xf numFmtId="3" fontId="17" fillId="0" borderId="11" xfId="4" applyFont="1" applyFill="1" applyBorder="1" applyAlignment="1">
      <alignment vertical="center"/>
    </xf>
    <xf numFmtId="3" fontId="18" fillId="0" borderId="20" xfId="4" applyFont="1" applyFill="1" applyBorder="1" applyAlignment="1">
      <alignment vertical="center"/>
    </xf>
    <xf numFmtId="3" fontId="18" fillId="0" borderId="10" xfId="4" applyFont="1" applyFill="1" applyBorder="1" applyAlignment="1">
      <alignment vertical="center"/>
    </xf>
    <xf numFmtId="3" fontId="18" fillId="0" borderId="19" xfId="4" applyFont="1" applyFill="1" applyBorder="1">
      <alignment vertical="center"/>
    </xf>
    <xf numFmtId="3" fontId="17" fillId="0" borderId="60" xfId="4" applyNumberFormat="1" applyFont="1" applyFill="1" applyBorder="1">
      <alignment vertical="center"/>
    </xf>
    <xf numFmtId="3" fontId="17" fillId="0" borderId="58" xfId="4" applyNumberFormat="1" applyFont="1" applyFill="1" applyBorder="1">
      <alignment vertical="center"/>
    </xf>
    <xf numFmtId="3" fontId="17" fillId="0" borderId="61" xfId="4" applyFont="1" applyFill="1" applyBorder="1">
      <alignment vertical="center"/>
    </xf>
    <xf numFmtId="3" fontId="17" fillId="0" borderId="97" xfId="4" applyFont="1" applyFill="1" applyBorder="1" applyAlignment="1">
      <alignment vertical="center"/>
    </xf>
    <xf numFmtId="3" fontId="17" fillId="0" borderId="102" xfId="4" applyFont="1" applyFill="1" applyBorder="1">
      <alignment vertical="center"/>
    </xf>
    <xf numFmtId="3" fontId="17" fillId="0" borderId="101" xfId="4" applyNumberFormat="1" applyFont="1" applyFill="1" applyBorder="1">
      <alignment vertical="center"/>
    </xf>
    <xf numFmtId="3" fontId="17" fillId="0" borderId="64" xfId="4" applyFont="1" applyFill="1" applyBorder="1">
      <alignment vertical="center"/>
    </xf>
    <xf numFmtId="3" fontId="17" fillId="0" borderId="103" xfId="4" applyFont="1" applyFill="1" applyBorder="1" applyAlignment="1">
      <alignment vertical="center"/>
    </xf>
    <xf numFmtId="3" fontId="17" fillId="0" borderId="107" xfId="4" applyFont="1" applyFill="1" applyBorder="1">
      <alignment vertical="center"/>
    </xf>
    <xf numFmtId="3" fontId="17" fillId="0" borderId="106" xfId="4" applyNumberFormat="1" applyFont="1" applyFill="1" applyBorder="1">
      <alignment vertical="center"/>
    </xf>
    <xf numFmtId="3" fontId="17" fillId="0" borderId="37" xfId="4" applyFont="1" applyFill="1" applyBorder="1">
      <alignment vertical="center"/>
    </xf>
    <xf numFmtId="3" fontId="17" fillId="0" borderId="108" xfId="4" applyFont="1" applyFill="1" applyBorder="1" applyAlignment="1">
      <alignment vertical="center"/>
    </xf>
    <xf numFmtId="3" fontId="19" fillId="0" borderId="18" xfId="4" applyFont="1" applyFill="1" applyBorder="1">
      <alignment vertical="center"/>
    </xf>
    <xf numFmtId="3" fontId="19" fillId="0" borderId="8" xfId="4" applyNumberFormat="1" applyFont="1" applyFill="1" applyBorder="1">
      <alignment vertical="center"/>
    </xf>
    <xf numFmtId="3" fontId="19" fillId="0" borderId="76" xfId="4" applyFont="1" applyFill="1" applyBorder="1" applyAlignment="1">
      <alignment vertical="center"/>
    </xf>
    <xf numFmtId="3" fontId="19" fillId="0" borderId="61" xfId="4" applyFont="1" applyFill="1" applyBorder="1">
      <alignment vertical="center"/>
    </xf>
    <xf numFmtId="3" fontId="19" fillId="0" borderId="58" xfId="4" applyNumberFormat="1" applyFont="1" applyFill="1" applyBorder="1">
      <alignment vertical="center"/>
    </xf>
    <xf numFmtId="3" fontId="19" fillId="0" borderId="97" xfId="4" applyFont="1" applyFill="1" applyBorder="1" applyAlignment="1">
      <alignment vertical="center"/>
    </xf>
    <xf numFmtId="3" fontId="18" fillId="0" borderId="61" xfId="4" applyFont="1" applyFill="1" applyBorder="1">
      <alignment vertical="center"/>
    </xf>
    <xf numFmtId="3" fontId="18" fillId="0" borderId="59" xfId="4" applyFont="1" applyFill="1" applyBorder="1">
      <alignment vertical="center"/>
    </xf>
    <xf numFmtId="3" fontId="18" fillId="0" borderId="58" xfId="4" applyNumberFormat="1" applyFont="1" applyFill="1" applyBorder="1">
      <alignment vertical="center"/>
    </xf>
    <xf numFmtId="3" fontId="18" fillId="0" borderId="97" xfId="4" applyFont="1" applyFill="1" applyBorder="1" applyAlignment="1">
      <alignment vertical="center"/>
    </xf>
    <xf numFmtId="3" fontId="18" fillId="0" borderId="18" xfId="4" applyFont="1" applyFill="1" applyBorder="1" applyAlignment="1">
      <alignment vertical="center"/>
    </xf>
    <xf numFmtId="3" fontId="18" fillId="0" borderId="43" xfId="4" applyNumberFormat="1" applyFont="1" applyFill="1" applyBorder="1">
      <alignment vertical="center"/>
    </xf>
    <xf numFmtId="3" fontId="18" fillId="0" borderId="14" xfId="4" applyFont="1" applyFill="1" applyBorder="1">
      <alignment vertical="center"/>
    </xf>
    <xf numFmtId="3" fontId="18" fillId="0" borderId="92" xfId="4" applyFont="1" applyFill="1" applyBorder="1" applyAlignment="1">
      <alignment vertical="center"/>
    </xf>
    <xf numFmtId="3" fontId="18" fillId="0" borderId="43" xfId="4" applyFont="1" applyFill="1" applyBorder="1">
      <alignment vertical="center"/>
    </xf>
    <xf numFmtId="3" fontId="18" fillId="0" borderId="15" xfId="4" applyFont="1" applyFill="1" applyBorder="1">
      <alignment vertical="center"/>
    </xf>
    <xf numFmtId="3" fontId="18" fillId="0" borderId="9" xfId="4" applyFont="1" applyFill="1" applyBorder="1">
      <alignment vertical="center"/>
    </xf>
    <xf numFmtId="3" fontId="18" fillId="0" borderId="15" xfId="4" applyFont="1" applyFill="1" applyBorder="1" applyAlignment="1">
      <alignment vertical="center"/>
    </xf>
    <xf numFmtId="3" fontId="18" fillId="0" borderId="14" xfId="4" applyFont="1" applyFill="1" applyBorder="1" applyAlignment="1">
      <alignment vertical="center"/>
    </xf>
    <xf numFmtId="3" fontId="17" fillId="0" borderId="32" xfId="4" applyFont="1" applyFill="1" applyBorder="1">
      <alignment vertical="center"/>
    </xf>
    <xf numFmtId="3" fontId="17" fillId="0" borderId="34" xfId="4" applyNumberFormat="1" applyFont="1" applyFill="1" applyBorder="1">
      <alignment vertical="center"/>
    </xf>
    <xf numFmtId="3" fontId="17" fillId="0" borderId="31" xfId="4" applyFont="1" applyFill="1" applyBorder="1">
      <alignment vertical="center"/>
    </xf>
    <xf numFmtId="3" fontId="17" fillId="0" borderId="113" xfId="4" applyFont="1" applyFill="1" applyBorder="1" applyAlignment="1">
      <alignment vertical="center"/>
    </xf>
    <xf numFmtId="3" fontId="18" fillId="0" borderId="9" xfId="4" applyNumberFormat="1" applyFont="1" applyFill="1" applyBorder="1" applyAlignment="1">
      <alignment vertical="center"/>
    </xf>
    <xf numFmtId="3" fontId="18" fillId="0" borderId="19" xfId="4" applyFont="1" applyFill="1" applyBorder="1" applyAlignment="1">
      <alignment vertical="center"/>
    </xf>
    <xf numFmtId="3" fontId="17" fillId="0" borderId="32" xfId="4" applyFont="1" applyFill="1" applyBorder="1" applyAlignment="1">
      <alignment vertical="center"/>
    </xf>
    <xf numFmtId="3" fontId="17" fillId="0" borderId="34" xfId="4" applyNumberFormat="1" applyFont="1" applyFill="1" applyBorder="1" applyAlignment="1">
      <alignment vertical="center"/>
    </xf>
    <xf numFmtId="3" fontId="17" fillId="0" borderId="31" xfId="4" applyFont="1" applyFill="1" applyBorder="1" applyAlignment="1">
      <alignment vertical="center"/>
    </xf>
    <xf numFmtId="3" fontId="17" fillId="0" borderId="27" xfId="4" applyFont="1" applyFill="1" applyBorder="1" applyAlignment="1">
      <alignment horizontal="right" vertical="center"/>
    </xf>
    <xf numFmtId="3" fontId="17" fillId="0" borderId="4" xfId="4" applyFont="1" applyFill="1" applyBorder="1" applyAlignment="1">
      <alignment horizontal="right" vertical="center"/>
    </xf>
    <xf numFmtId="3" fontId="17" fillId="0" borderId="27" xfId="4" applyNumberFormat="1" applyFont="1" applyFill="1" applyBorder="1" applyAlignment="1">
      <alignment horizontal="right" vertical="center"/>
    </xf>
    <xf numFmtId="3" fontId="17" fillId="0" borderId="70" xfId="4" applyFont="1" applyFill="1" applyBorder="1" applyAlignment="1">
      <alignment vertical="center"/>
    </xf>
    <xf numFmtId="3" fontId="14" fillId="0" borderId="21" xfId="6" applyNumberFormat="1" applyFont="1" applyFill="1" applyBorder="1"/>
    <xf numFmtId="3" fontId="14" fillId="0" borderId="71" xfId="6" applyNumberFormat="1" applyFont="1" applyFill="1" applyBorder="1"/>
    <xf numFmtId="0" fontId="14" fillId="0" borderId="0" xfId="11" applyFont="1" applyAlignment="1">
      <alignment horizontal="centerContinuous"/>
    </xf>
    <xf numFmtId="3" fontId="14" fillId="0" borderId="6" xfId="4" applyFont="1" applyFill="1" applyBorder="1" applyAlignment="1">
      <alignment vertical="center"/>
    </xf>
    <xf numFmtId="3" fontId="14" fillId="0" borderId="41" xfId="4" applyFont="1" applyFill="1" applyBorder="1" applyAlignment="1">
      <alignment vertical="center"/>
    </xf>
    <xf numFmtId="3" fontId="14" fillId="0" borderId="48" xfId="4" applyFont="1" applyFill="1" applyBorder="1" applyAlignment="1">
      <alignment vertical="center"/>
    </xf>
    <xf numFmtId="3" fontId="14" fillId="0" borderId="50" xfId="4" applyFont="1" applyFill="1" applyBorder="1" applyAlignment="1">
      <alignment vertical="center"/>
    </xf>
    <xf numFmtId="3" fontId="14" fillId="0" borderId="51" xfId="4" applyFont="1" applyFill="1" applyBorder="1" applyAlignment="1">
      <alignment vertical="center"/>
    </xf>
    <xf numFmtId="3" fontId="14" fillId="0" borderId="8" xfId="4" applyFont="1" applyFill="1" applyBorder="1" applyAlignment="1">
      <alignment vertical="center" wrapText="1"/>
    </xf>
    <xf numFmtId="3" fontId="14" fillId="0" borderId="19" xfId="4" applyNumberFormat="1" applyFont="1" applyFill="1" applyBorder="1" applyAlignment="1">
      <alignment vertical="center" wrapText="1"/>
    </xf>
    <xf numFmtId="3" fontId="14" fillId="0" borderId="9" xfId="4" applyNumberFormat="1" applyFont="1" applyFill="1" applyBorder="1" applyAlignment="1">
      <alignment vertical="center" wrapText="1"/>
    </xf>
    <xf numFmtId="3" fontId="14" fillId="0" borderId="21" xfId="4" applyNumberFormat="1" applyFont="1" applyFill="1" applyBorder="1" applyAlignment="1">
      <alignment vertical="center"/>
    </xf>
    <xf numFmtId="3" fontId="14" fillId="0" borderId="48" xfId="4" applyNumberFormat="1" applyFont="1" applyFill="1" applyBorder="1" applyAlignment="1">
      <alignment vertical="center" wrapText="1"/>
    </xf>
    <xf numFmtId="3" fontId="14" fillId="0" borderId="51" xfId="4" applyNumberFormat="1" applyFont="1" applyFill="1" applyBorder="1" applyAlignment="1">
      <alignment vertical="center"/>
    </xf>
    <xf numFmtId="3" fontId="13" fillId="0" borderId="79" xfId="4" applyNumberFormat="1" applyFont="1" applyFill="1" applyBorder="1" applyAlignment="1">
      <alignment vertical="center" wrapText="1"/>
    </xf>
    <xf numFmtId="3" fontId="13" fillId="0" borderId="80" xfId="4" applyNumberFormat="1" applyFont="1" applyFill="1" applyBorder="1" applyAlignment="1">
      <alignment vertical="center"/>
    </xf>
    <xf numFmtId="3" fontId="26" fillId="4" borderId="43" xfId="10" applyFont="1" applyFill="1" applyBorder="1" applyAlignment="1">
      <alignment horizontal="center" vertical="center" textRotation="90" wrapText="1"/>
    </xf>
    <xf numFmtId="3" fontId="26" fillId="4" borderId="8" xfId="10" applyFont="1" applyFill="1" applyBorder="1" applyAlignment="1">
      <alignment horizontal="center" vertical="center" textRotation="90" wrapText="1"/>
    </xf>
    <xf numFmtId="3" fontId="29" fillId="9" borderId="43" xfId="10" applyFont="1" applyFill="1" applyBorder="1" applyAlignment="1">
      <alignment horizontal="center" vertical="center"/>
    </xf>
    <xf numFmtId="3" fontId="29" fillId="9" borderId="8" xfId="10" applyFont="1" applyFill="1" applyBorder="1" applyAlignment="1">
      <alignment horizontal="center" vertical="center"/>
    </xf>
    <xf numFmtId="3" fontId="29" fillId="9" borderId="43" xfId="10" applyFont="1" applyFill="1" applyBorder="1" applyAlignment="1">
      <alignment vertical="center" wrapText="1"/>
    </xf>
    <xf numFmtId="3" fontId="29" fillId="9" borderId="8" xfId="10" applyFont="1" applyFill="1" applyBorder="1" applyAlignment="1">
      <alignment vertical="center" wrapText="1"/>
    </xf>
    <xf numFmtId="49" fontId="20" fillId="9" borderId="43" xfId="10" applyNumberFormat="1" applyFont="1" applyFill="1" applyBorder="1" applyAlignment="1">
      <alignment horizontal="center" vertical="center" wrapText="1"/>
    </xf>
    <xf numFmtId="49" fontId="20" fillId="9" borderId="8" xfId="10" applyNumberFormat="1" applyFont="1" applyFill="1" applyBorder="1" applyAlignment="1">
      <alignment horizontal="center" vertical="center" wrapText="1"/>
    </xf>
    <xf numFmtId="3" fontId="26" fillId="4" borderId="9" xfId="10" applyFont="1" applyFill="1" applyBorder="1" applyAlignment="1">
      <alignment horizontal="center" vertical="center"/>
    </xf>
    <xf numFmtId="3" fontId="26" fillId="4" borderId="9" xfId="10" applyFont="1" applyFill="1" applyBorder="1" applyAlignment="1">
      <alignment horizontal="center" vertical="center" wrapText="1"/>
    </xf>
    <xf numFmtId="3" fontId="26" fillId="4" borderId="43" xfId="10" applyFont="1" applyFill="1" applyBorder="1" applyAlignment="1">
      <alignment horizontal="center" vertical="center" wrapText="1"/>
    </xf>
    <xf numFmtId="3" fontId="26" fillId="4" borderId="8" xfId="10" applyFont="1" applyFill="1" applyBorder="1" applyAlignment="1">
      <alignment horizontal="center" vertical="center" wrapText="1"/>
    </xf>
    <xf numFmtId="3" fontId="29" fillId="9" borderId="48" xfId="10" applyFont="1" applyFill="1" applyBorder="1" applyAlignment="1">
      <alignment horizontal="center" vertical="center"/>
    </xf>
    <xf numFmtId="3" fontId="29" fillId="9" borderId="48" xfId="10" applyFont="1" applyFill="1" applyBorder="1" applyAlignment="1">
      <alignment vertical="center" wrapText="1"/>
    </xf>
    <xf numFmtId="49" fontId="20" fillId="5" borderId="43" xfId="10" applyNumberFormat="1" applyFont="1" applyFill="1" applyBorder="1" applyAlignment="1">
      <alignment horizontal="center" vertical="center"/>
    </xf>
    <xf numFmtId="49" fontId="20" fillId="5" borderId="8" xfId="10" applyNumberFormat="1" applyFont="1" applyFill="1" applyBorder="1" applyAlignment="1">
      <alignment horizontal="center" vertical="center"/>
    </xf>
    <xf numFmtId="3" fontId="29" fillId="5" borderId="9" xfId="10" quotePrefix="1" applyFont="1" applyFill="1" applyBorder="1" applyAlignment="1">
      <alignment vertical="center" wrapText="1"/>
    </xf>
    <xf numFmtId="3" fontId="29" fillId="10" borderId="43" xfId="10" quotePrefix="1" applyFont="1" applyFill="1" applyBorder="1" applyAlignment="1">
      <alignment vertical="center" wrapText="1"/>
    </xf>
    <xf numFmtId="3" fontId="29" fillId="10" borderId="8" xfId="10" quotePrefix="1" applyFont="1" applyFill="1" applyBorder="1" applyAlignment="1">
      <alignment vertical="center" wrapText="1"/>
    </xf>
    <xf numFmtId="49" fontId="20" fillId="10" borderId="43" xfId="10" applyNumberFormat="1" applyFont="1" applyFill="1" applyBorder="1" applyAlignment="1">
      <alignment horizontal="center" vertical="center"/>
    </xf>
    <xf numFmtId="49" fontId="20" fillId="10" borderId="8" xfId="10" applyNumberFormat="1" applyFont="1" applyFill="1" applyBorder="1" applyAlignment="1">
      <alignment horizontal="center" vertical="center"/>
    </xf>
    <xf numFmtId="49" fontId="20" fillId="6" borderId="43" xfId="10" applyNumberFormat="1" applyFont="1" applyFill="1" applyBorder="1" applyAlignment="1">
      <alignment horizontal="center" vertical="center" wrapText="1"/>
    </xf>
    <xf numFmtId="49" fontId="20" fillId="6" borderId="8" xfId="10" applyNumberFormat="1" applyFont="1" applyFill="1" applyBorder="1" applyAlignment="1">
      <alignment horizontal="center" vertical="center" wrapText="1"/>
    </xf>
    <xf numFmtId="3" fontId="29" fillId="6" borderId="43" xfId="10" applyFont="1" applyFill="1" applyBorder="1" applyAlignment="1">
      <alignment vertical="center" wrapText="1"/>
    </xf>
    <xf numFmtId="3" fontId="29" fillId="6" borderId="48" xfId="10" applyFont="1" applyFill="1" applyBorder="1" applyAlignment="1">
      <alignment vertical="center" wrapText="1"/>
    </xf>
    <xf numFmtId="3" fontId="29" fillId="6" borderId="8" xfId="10" applyFont="1" applyFill="1" applyBorder="1" applyAlignment="1">
      <alignment vertical="center" wrapText="1"/>
    </xf>
    <xf numFmtId="49" fontId="20" fillId="6" borderId="48" xfId="10" applyNumberFormat="1" applyFont="1" applyFill="1" applyBorder="1" applyAlignment="1">
      <alignment horizontal="center" vertical="center" wrapText="1"/>
    </xf>
    <xf numFmtId="49" fontId="20" fillId="10" borderId="48" xfId="10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21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5" fillId="2" borderId="121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3" fontId="2" fillId="0" borderId="16" xfId="4" applyFont="1" applyFill="1" applyBorder="1" applyAlignment="1">
      <alignment vertical="center" wrapText="1"/>
    </xf>
    <xf numFmtId="3" fontId="2" fillId="0" borderId="20" xfId="4" applyFont="1" applyFill="1" applyBorder="1" applyAlignment="1">
      <alignment vertical="center" wrapText="1"/>
    </xf>
    <xf numFmtId="3" fontId="2" fillId="0" borderId="10" xfId="4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2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6" fillId="0" borderId="16" xfId="4" applyFont="1" applyFill="1" applyBorder="1" applyAlignment="1">
      <alignment vertical="center" wrapText="1"/>
    </xf>
    <xf numFmtId="3" fontId="6" fillId="0" borderId="20" xfId="4" applyFont="1" applyFill="1" applyBorder="1" applyAlignment="1">
      <alignment vertical="center" wrapText="1"/>
    </xf>
    <xf numFmtId="3" fontId="6" fillId="0" borderId="10" xfId="4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6" fillId="0" borderId="16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6" fillId="0" borderId="16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 wrapText="1"/>
    </xf>
    <xf numFmtId="0" fontId="6" fillId="0" borderId="10" xfId="3" applyFont="1" applyFill="1" applyBorder="1" applyAlignment="1">
      <alignment vertical="center" wrapText="1"/>
    </xf>
    <xf numFmtId="3" fontId="13" fillId="2" borderId="3" xfId="4" applyFont="1" applyFill="1" applyBorder="1" applyAlignment="1">
      <alignment horizontal="center" vertical="center" wrapText="1"/>
    </xf>
    <xf numFmtId="3" fontId="13" fillId="2" borderId="4" xfId="4" applyFont="1" applyFill="1" applyBorder="1" applyAlignment="1">
      <alignment horizontal="center" vertical="center" wrapText="1"/>
    </xf>
    <xf numFmtId="3" fontId="13" fillId="2" borderId="5" xfId="4" applyFont="1" applyFill="1" applyBorder="1" applyAlignment="1">
      <alignment horizontal="center" vertical="center" wrapText="1"/>
    </xf>
    <xf numFmtId="3" fontId="13" fillId="2" borderId="43" xfId="4" applyFont="1" applyFill="1" applyBorder="1" applyAlignment="1">
      <alignment horizontal="center" vertical="center" textRotation="90" wrapText="1"/>
    </xf>
    <xf numFmtId="3" fontId="13" fillId="2" borderId="48" xfId="4" applyFont="1" applyFill="1" applyBorder="1" applyAlignment="1">
      <alignment horizontal="center" vertical="center" textRotation="90" wrapText="1"/>
    </xf>
    <xf numFmtId="3" fontId="13" fillId="2" borderId="8" xfId="4" applyFont="1" applyFill="1" applyBorder="1" applyAlignment="1">
      <alignment horizontal="center" vertical="center" textRotation="90" wrapText="1"/>
    </xf>
    <xf numFmtId="3" fontId="14" fillId="0" borderId="28" xfId="7" quotePrefix="1" applyFont="1" applyFill="1" applyBorder="1" applyAlignment="1">
      <alignment vertical="center"/>
    </xf>
    <xf numFmtId="3" fontId="14" fillId="0" borderId="86" xfId="7" applyFont="1" applyFill="1" applyBorder="1" applyAlignment="1">
      <alignment vertical="center"/>
    </xf>
    <xf numFmtId="3" fontId="14" fillId="0" borderId="125" xfId="7" quotePrefix="1" applyFont="1" applyFill="1" applyBorder="1" applyAlignment="1">
      <alignment vertical="center"/>
    </xf>
    <xf numFmtId="3" fontId="14" fillId="0" borderId="126" xfId="7" applyFont="1" applyFill="1" applyBorder="1" applyAlignment="1">
      <alignment vertical="center"/>
    </xf>
    <xf numFmtId="3" fontId="13" fillId="2" borderId="81" xfId="4" applyFont="1" applyFill="1" applyBorder="1" applyAlignment="1">
      <alignment horizontal="center" vertical="center" wrapText="1"/>
    </xf>
    <xf numFmtId="3" fontId="13" fillId="2" borderId="90" xfId="4" applyFont="1" applyFill="1" applyBorder="1" applyAlignment="1">
      <alignment horizontal="center" vertical="center" wrapText="1"/>
    </xf>
    <xf numFmtId="3" fontId="13" fillId="2" borderId="87" xfId="4" applyFont="1" applyFill="1" applyBorder="1" applyAlignment="1">
      <alignment horizontal="center" vertical="center" wrapText="1"/>
    </xf>
    <xf numFmtId="3" fontId="13" fillId="2" borderId="89" xfId="4" applyFont="1" applyFill="1" applyBorder="1" applyAlignment="1">
      <alignment horizontal="center" vertical="center" wrapText="1"/>
    </xf>
    <xf numFmtId="3" fontId="13" fillId="2" borderId="91" xfId="4" applyFont="1" applyFill="1" applyBorder="1" applyAlignment="1">
      <alignment horizontal="center" vertical="center" wrapText="1"/>
    </xf>
    <xf numFmtId="3" fontId="13" fillId="2" borderId="94" xfId="4" applyFont="1" applyFill="1" applyBorder="1" applyAlignment="1">
      <alignment horizontal="center" vertical="center" wrapText="1"/>
    </xf>
    <xf numFmtId="3" fontId="17" fillId="0" borderId="104" xfId="4" quotePrefix="1" applyFont="1" applyFill="1" applyBorder="1" applyAlignment="1">
      <alignment horizontal="center" vertical="center"/>
    </xf>
    <xf numFmtId="3" fontId="17" fillId="0" borderId="90" xfId="4" quotePrefix="1" applyFont="1" applyFill="1" applyBorder="1" applyAlignment="1">
      <alignment horizontal="center" vertical="center"/>
    </xf>
    <xf numFmtId="3" fontId="17" fillId="0" borderId="83" xfId="4" quotePrefix="1" applyFont="1" applyFill="1" applyBorder="1" applyAlignment="1">
      <alignment horizontal="center" vertical="center"/>
    </xf>
    <xf numFmtId="3" fontId="13" fillId="2" borderId="121" xfId="4" applyFont="1" applyFill="1" applyBorder="1" applyAlignment="1">
      <alignment horizontal="center" vertical="center" wrapText="1"/>
    </xf>
    <xf numFmtId="3" fontId="13" fillId="2" borderId="50" xfId="4" applyFont="1" applyFill="1" applyBorder="1" applyAlignment="1">
      <alignment horizontal="center" vertical="center" wrapText="1"/>
    </xf>
    <xf numFmtId="3" fontId="13" fillId="2" borderId="19" xfId="4" applyFont="1" applyFill="1" applyBorder="1" applyAlignment="1">
      <alignment horizontal="center" vertical="center" wrapText="1"/>
    </xf>
    <xf numFmtId="3" fontId="13" fillId="2" borderId="15" xfId="4" applyFont="1" applyFill="1" applyBorder="1" applyAlignment="1">
      <alignment horizontal="center" vertical="center" textRotation="90" wrapText="1"/>
    </xf>
    <xf numFmtId="3" fontId="13" fillId="2" borderId="50" xfId="4" applyFont="1" applyFill="1" applyBorder="1" applyAlignment="1">
      <alignment horizontal="center" vertical="center" textRotation="90" wrapText="1"/>
    </xf>
    <xf numFmtId="3" fontId="13" fillId="2" borderId="19" xfId="4" applyFont="1" applyFill="1" applyBorder="1" applyAlignment="1">
      <alignment horizontal="center" vertical="center" textRotation="90" wrapText="1"/>
    </xf>
    <xf numFmtId="3" fontId="13" fillId="2" borderId="92" xfId="4" applyFont="1" applyFill="1" applyBorder="1" applyAlignment="1">
      <alignment horizontal="center" vertical="center" textRotation="90" wrapText="1"/>
    </xf>
    <xf numFmtId="3" fontId="13" fillId="2" borderId="93" xfId="4" applyFont="1" applyFill="1" applyBorder="1" applyAlignment="1">
      <alignment horizontal="center" vertical="center" textRotation="90" wrapText="1"/>
    </xf>
    <xf numFmtId="3" fontId="13" fillId="2" borderId="76" xfId="4" applyFont="1" applyFill="1" applyBorder="1" applyAlignment="1">
      <alignment horizontal="center" vertical="center" textRotation="90" wrapText="1"/>
    </xf>
    <xf numFmtId="3" fontId="13" fillId="2" borderId="6" xfId="4" applyFont="1" applyFill="1" applyBorder="1" applyAlignment="1">
      <alignment horizontal="center" vertical="center" wrapText="1"/>
    </xf>
    <xf numFmtId="3" fontId="13" fillId="2" borderId="15" xfId="4" applyFont="1" applyFill="1" applyBorder="1" applyAlignment="1">
      <alignment horizontal="center" vertical="center" wrapText="1"/>
    </xf>
    <xf numFmtId="3" fontId="13" fillId="2" borderId="53" xfId="4" applyFont="1" applyFill="1" applyBorder="1" applyAlignment="1">
      <alignment horizontal="center" vertical="center" wrapText="1"/>
    </xf>
    <xf numFmtId="3" fontId="13" fillId="2" borderId="18" xfId="4" applyFont="1" applyFill="1" applyBorder="1" applyAlignment="1">
      <alignment horizontal="center" vertical="center" wrapText="1"/>
    </xf>
    <xf numFmtId="3" fontId="21" fillId="2" borderId="3" xfId="4" applyFont="1" applyFill="1" applyBorder="1" applyAlignment="1">
      <alignment horizontal="center" vertical="center" wrapText="1"/>
    </xf>
    <xf numFmtId="3" fontId="21" fillId="2" borderId="4" xfId="4" applyFont="1" applyFill="1" applyBorder="1" applyAlignment="1">
      <alignment horizontal="center" vertical="center" wrapText="1"/>
    </xf>
    <xf numFmtId="3" fontId="21" fillId="2" borderId="6" xfId="4" applyFont="1" applyFill="1" applyBorder="1" applyAlignment="1">
      <alignment horizontal="center" vertical="center" wrapText="1"/>
    </xf>
    <xf numFmtId="3" fontId="21" fillId="2" borderId="43" xfId="4" applyFont="1" applyFill="1" applyBorder="1" applyAlignment="1">
      <alignment horizontal="center" vertical="center" wrapText="1"/>
    </xf>
    <xf numFmtId="3" fontId="21" fillId="2" borderId="52" xfId="4" applyFont="1" applyFill="1" applyBorder="1" applyAlignment="1">
      <alignment horizontal="center" vertical="center" wrapText="1"/>
    </xf>
    <xf numFmtId="3" fontId="21" fillId="2" borderId="16" xfId="4" applyFont="1" applyFill="1" applyBorder="1" applyAlignment="1">
      <alignment horizontal="center" vertical="center" wrapText="1"/>
    </xf>
    <xf numFmtId="3" fontId="21" fillId="2" borderId="20" xfId="4" applyFont="1" applyFill="1" applyBorder="1" applyAlignment="1">
      <alignment horizontal="center" vertical="center" wrapText="1"/>
    </xf>
    <xf numFmtId="3" fontId="21" fillId="2" borderId="21" xfId="4" applyFont="1" applyFill="1" applyBorder="1" applyAlignment="1">
      <alignment horizontal="center" vertical="center" wrapText="1"/>
    </xf>
    <xf numFmtId="3" fontId="24" fillId="2" borderId="4" xfId="4" applyFont="1" applyFill="1" applyBorder="1" applyAlignment="1">
      <alignment horizontal="center" vertical="center" wrapText="1"/>
    </xf>
    <xf numFmtId="3" fontId="24" fillId="2" borderId="5" xfId="4" applyFont="1" applyFill="1" applyBorder="1" applyAlignment="1">
      <alignment horizontal="center" vertical="center" wrapText="1"/>
    </xf>
    <xf numFmtId="3" fontId="24" fillId="2" borderId="15" xfId="4" applyFont="1" applyFill="1" applyBorder="1" applyAlignment="1">
      <alignment horizontal="center" vertical="center" wrapText="1"/>
    </xf>
    <xf numFmtId="3" fontId="24" fillId="2" borderId="53" xfId="4" applyFont="1" applyFill="1" applyBorder="1" applyAlignment="1">
      <alignment horizontal="center" vertical="center" wrapText="1"/>
    </xf>
    <xf numFmtId="3" fontId="24" fillId="2" borderId="18" xfId="4" applyFont="1" applyFill="1" applyBorder="1" applyAlignment="1">
      <alignment horizontal="center" vertical="center" wrapText="1"/>
    </xf>
    <xf numFmtId="3" fontId="24" fillId="2" borderId="19" xfId="4" applyFont="1" applyFill="1" applyBorder="1" applyAlignment="1">
      <alignment horizontal="center" vertical="center" wrapText="1"/>
    </xf>
    <xf numFmtId="3" fontId="13" fillId="2" borderId="1" xfId="4" applyFont="1" applyFill="1" applyBorder="1" applyAlignment="1">
      <alignment horizontal="center" vertical="center" wrapText="1"/>
    </xf>
    <xf numFmtId="3" fontId="13" fillId="7" borderId="47" xfId="4" applyFont="1" applyFill="1" applyBorder="1" applyAlignment="1">
      <alignment horizontal="center" vertical="center" wrapText="1"/>
    </xf>
    <xf numFmtId="3" fontId="13" fillId="2" borderId="72" xfId="4" applyFont="1" applyFill="1" applyBorder="1" applyAlignment="1">
      <alignment horizontal="center" vertical="center" wrapText="1"/>
    </xf>
    <xf numFmtId="3" fontId="13" fillId="2" borderId="127" xfId="4" applyFont="1" applyFill="1" applyBorder="1" applyAlignment="1">
      <alignment horizontal="center" vertical="center" wrapText="1"/>
    </xf>
    <xf numFmtId="3" fontId="13" fillId="2" borderId="119" xfId="4" applyFont="1" applyFill="1" applyBorder="1" applyAlignment="1">
      <alignment horizontal="center" vertical="center" wrapText="1"/>
    </xf>
    <xf numFmtId="3" fontId="13" fillId="2" borderId="123" xfId="4" applyFont="1" applyFill="1" applyBorder="1" applyAlignment="1">
      <alignment horizontal="center" vertical="center" wrapText="1"/>
    </xf>
    <xf numFmtId="3" fontId="13" fillId="0" borderId="115" xfId="4" applyFont="1" applyFill="1" applyBorder="1" applyAlignment="1">
      <alignment horizontal="left" vertical="center" wrapText="1"/>
    </xf>
    <xf numFmtId="3" fontId="13" fillId="0" borderId="116" xfId="4" applyFont="1" applyFill="1" applyBorder="1" applyAlignment="1">
      <alignment horizontal="left" vertical="center" wrapText="1"/>
    </xf>
    <xf numFmtId="3" fontId="13" fillId="2" borderId="1" xfId="4" applyFont="1" applyFill="1" applyBorder="1" applyAlignment="1">
      <alignment horizontal="center" vertical="center"/>
    </xf>
    <xf numFmtId="3" fontId="13" fillId="2" borderId="47" xfId="4" applyFont="1" applyFill="1" applyBorder="1" applyAlignment="1">
      <alignment horizontal="center" vertical="center"/>
    </xf>
    <xf numFmtId="3" fontId="13" fillId="2" borderId="7" xfId="4" applyFont="1" applyFill="1" applyBorder="1" applyAlignment="1">
      <alignment horizontal="center" vertical="center"/>
    </xf>
    <xf numFmtId="3" fontId="13" fillId="2" borderId="127" xfId="4" applyFont="1" applyFill="1" applyBorder="1" applyAlignment="1">
      <alignment horizontal="center" vertical="center"/>
    </xf>
    <xf numFmtId="3" fontId="13" fillId="2" borderId="119" xfId="4" applyFont="1" applyFill="1" applyBorder="1" applyAlignment="1">
      <alignment horizontal="center" vertical="center"/>
    </xf>
    <xf numFmtId="3" fontId="13" fillId="2" borderId="120" xfId="4" applyFont="1" applyFill="1" applyBorder="1" applyAlignment="1">
      <alignment horizontal="center" vertical="center"/>
    </xf>
    <xf numFmtId="3" fontId="13" fillId="2" borderId="3" xfId="4" applyFont="1" applyFill="1" applyBorder="1" applyAlignment="1">
      <alignment horizontal="center" vertical="center"/>
    </xf>
    <xf numFmtId="3" fontId="13" fillId="2" borderId="4" xfId="4" applyFont="1" applyFill="1" applyBorder="1" applyAlignment="1">
      <alignment horizontal="center" vertical="center"/>
    </xf>
    <xf numFmtId="3" fontId="13" fillId="2" borderId="6" xfId="4" applyFont="1" applyFill="1" applyBorder="1" applyAlignment="1">
      <alignment horizontal="center" vertical="center"/>
    </xf>
    <xf numFmtId="3" fontId="13" fillId="2" borderId="16" xfId="4" applyFont="1" applyFill="1" applyBorder="1" applyAlignment="1">
      <alignment horizontal="center" vertical="center" wrapText="1"/>
    </xf>
    <xf numFmtId="3" fontId="13" fillId="2" borderId="20" xfId="4" applyFont="1" applyFill="1" applyBorder="1" applyAlignment="1">
      <alignment horizontal="center" vertical="center" wrapText="1"/>
    </xf>
    <xf numFmtId="3" fontId="13" fillId="2" borderId="10" xfId="4" applyFont="1" applyFill="1" applyBorder="1" applyAlignment="1">
      <alignment horizontal="center" vertical="center" wrapText="1"/>
    </xf>
    <xf numFmtId="3" fontId="13" fillId="2" borderId="46" xfId="4" applyFont="1" applyFill="1" applyBorder="1" applyAlignment="1">
      <alignment horizontal="center" vertical="center" wrapText="1"/>
    </xf>
    <xf numFmtId="3" fontId="13" fillId="2" borderId="41" xfId="4" applyFont="1" applyFill="1" applyBorder="1" applyAlignment="1">
      <alignment horizontal="center" vertical="center" wrapText="1"/>
    </xf>
    <xf numFmtId="3" fontId="13" fillId="2" borderId="5" xfId="4" applyFont="1" applyFill="1" applyBorder="1" applyAlignment="1">
      <alignment horizontal="center" vertical="center"/>
    </xf>
  </cellXfs>
  <cellStyles count="13">
    <cellStyle name="Ezres 5" xfId="12"/>
    <cellStyle name="ktsgv" xfId="4"/>
    <cellStyle name="Normál" xfId="0" builtinId="0"/>
    <cellStyle name="Normál 2" xfId="1"/>
    <cellStyle name="Normál 3" xfId="2"/>
    <cellStyle name="Normál 3 2" xfId="3"/>
    <cellStyle name="Normál 4 2" xfId="5"/>
    <cellStyle name="Normál_2006 évi költségvetés I forduló" xfId="8"/>
    <cellStyle name="Normál_bevételek" xfId="6"/>
    <cellStyle name="Normál_Ktgvet rend mód 20111231 KT" xfId="10"/>
    <cellStyle name="Normál_mérleg" xfId="11"/>
    <cellStyle name="Normál_pmbev" xfId="7"/>
    <cellStyle name="SIM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O157" t="str">
            <v>I_4.2</v>
          </cell>
          <cell r="P157" t="str">
            <v>I_4.2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O177" t="str">
            <v>I_5.2</v>
          </cell>
          <cell r="P177" t="str">
            <v>I_5.2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O193" t="str">
            <v>I_6.2</v>
          </cell>
          <cell r="P193" t="str">
            <v>I_6.2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25" customWidth="1"/>
    <col min="2" max="2" width="37.5703125" style="255" customWidth="1"/>
    <col min="3" max="3" width="12.5703125" style="255" customWidth="1"/>
    <col min="4" max="4" width="13.42578125" style="255" customWidth="1"/>
    <col min="5" max="5" width="10.7109375" style="255" customWidth="1"/>
    <col min="6" max="8" width="12.42578125" style="255" customWidth="1"/>
    <col min="9" max="9" width="6.7109375" style="263" customWidth="1"/>
    <col min="10" max="10" width="5.85546875" style="263" customWidth="1"/>
    <col min="11" max="11" width="10.28515625" style="253"/>
    <col min="12" max="46" width="10.28515625" style="254"/>
    <col min="47" max="16384" width="10.28515625" style="255"/>
  </cols>
  <sheetData>
    <row r="1" spans="1:46" ht="16.5" customHeight="1" x14ac:dyDescent="0.25">
      <c r="A1" s="694" t="s">
        <v>268</v>
      </c>
      <c r="B1" s="695" t="s">
        <v>187</v>
      </c>
      <c r="C1" s="696" t="s">
        <v>269</v>
      </c>
      <c r="D1" s="696" t="s">
        <v>270</v>
      </c>
      <c r="E1" s="696" t="s">
        <v>271</v>
      </c>
      <c r="F1" s="695" t="s">
        <v>272</v>
      </c>
      <c r="G1" s="695"/>
      <c r="H1" s="695"/>
      <c r="I1" s="686" t="s">
        <v>273</v>
      </c>
      <c r="J1" s="686" t="s">
        <v>274</v>
      </c>
    </row>
    <row r="2" spans="1:46" ht="18" customHeight="1" x14ac:dyDescent="0.25">
      <c r="A2" s="694"/>
      <c r="B2" s="695"/>
      <c r="C2" s="697"/>
      <c r="D2" s="697"/>
      <c r="E2" s="697"/>
      <c r="F2" s="256" t="s">
        <v>275</v>
      </c>
      <c r="G2" s="256" t="s">
        <v>276</v>
      </c>
      <c r="H2" s="256" t="s">
        <v>250</v>
      </c>
      <c r="I2" s="687"/>
      <c r="J2" s="687"/>
    </row>
    <row r="3" spans="1:46" s="263" customFormat="1" ht="13.5" customHeight="1" thickBot="1" x14ac:dyDescent="0.3">
      <c r="A3" s="257"/>
      <c r="B3" s="258" t="s">
        <v>277</v>
      </c>
      <c r="C3" s="258"/>
      <c r="D3" s="258"/>
      <c r="E3" s="258"/>
      <c r="F3" s="258"/>
      <c r="G3" s="259"/>
      <c r="H3" s="258"/>
      <c r="I3" s="260"/>
      <c r="J3" s="260"/>
      <c r="K3" s="261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</row>
    <row r="4" spans="1:46" s="271" customFormat="1" x14ac:dyDescent="0.25">
      <c r="A4" s="264"/>
      <c r="B4" s="265" t="s">
        <v>278</v>
      </c>
      <c r="C4" s="266"/>
      <c r="D4" s="266"/>
      <c r="E4" s="266"/>
      <c r="F4" s="266"/>
      <c r="G4" s="266"/>
      <c r="H4" s="267">
        <f>SUM(F4:G4)</f>
        <v>0</v>
      </c>
      <c r="I4" s="268"/>
      <c r="J4" s="269"/>
      <c r="K4" s="270"/>
    </row>
    <row r="5" spans="1:46" s="271" customFormat="1" x14ac:dyDescent="0.25">
      <c r="A5" s="338"/>
      <c r="B5" s="337"/>
      <c r="C5" s="336"/>
      <c r="D5" s="336"/>
      <c r="E5" s="336"/>
      <c r="F5" s="336"/>
      <c r="G5" s="336"/>
      <c r="H5" s="336">
        <f>SUM(F5:G5)</f>
        <v>0</v>
      </c>
      <c r="I5" s="339" t="s">
        <v>321</v>
      </c>
      <c r="J5" s="269"/>
      <c r="K5" s="270"/>
    </row>
    <row r="6" spans="1:46" s="271" customFormat="1" x14ac:dyDescent="0.25">
      <c r="A6" s="688"/>
      <c r="B6" s="690"/>
      <c r="C6" s="266"/>
      <c r="D6" s="266"/>
      <c r="E6" s="266"/>
      <c r="F6" s="266"/>
      <c r="G6" s="266"/>
      <c r="H6" s="336">
        <f t="shared" ref="H6:H43" si="0">SUM(F6:G6)</f>
        <v>0</v>
      </c>
      <c r="I6" s="692" t="s">
        <v>279</v>
      </c>
      <c r="J6" s="269"/>
      <c r="K6" s="270"/>
    </row>
    <row r="7" spans="1:46" s="271" customFormat="1" x14ac:dyDescent="0.25">
      <c r="A7" s="689"/>
      <c r="B7" s="691"/>
      <c r="C7" s="266"/>
      <c r="D7" s="266"/>
      <c r="E7" s="266"/>
      <c r="F7" s="266"/>
      <c r="G7" s="266"/>
      <c r="H7" s="336">
        <f t="shared" si="0"/>
        <v>0</v>
      </c>
      <c r="I7" s="693"/>
      <c r="J7" s="269"/>
      <c r="K7" s="270"/>
    </row>
    <row r="8" spans="1:46" s="271" customFormat="1" ht="24" customHeight="1" x14ac:dyDescent="0.25">
      <c r="A8" s="688"/>
      <c r="B8" s="690"/>
      <c r="C8" s="266"/>
      <c r="D8" s="266"/>
      <c r="E8" s="266"/>
      <c r="F8" s="266"/>
      <c r="G8" s="266"/>
      <c r="H8" s="336">
        <f t="shared" si="0"/>
        <v>0</v>
      </c>
      <c r="I8" s="692" t="s">
        <v>280</v>
      </c>
      <c r="J8" s="269"/>
      <c r="K8" s="270"/>
    </row>
    <row r="9" spans="1:46" s="271" customFormat="1" ht="20.25" customHeight="1" x14ac:dyDescent="0.25">
      <c r="A9" s="689"/>
      <c r="B9" s="691"/>
      <c r="C9" s="266"/>
      <c r="D9" s="266"/>
      <c r="E9" s="266"/>
      <c r="F9" s="266"/>
      <c r="G9" s="266"/>
      <c r="H9" s="336">
        <f t="shared" si="0"/>
        <v>0</v>
      </c>
      <c r="I9" s="693"/>
      <c r="J9" s="269"/>
      <c r="K9" s="270"/>
    </row>
    <row r="10" spans="1:46" s="271" customFormat="1" ht="20.25" customHeight="1" x14ac:dyDescent="0.25">
      <c r="A10" s="273"/>
      <c r="B10" s="690"/>
      <c r="C10" s="266"/>
      <c r="D10" s="266"/>
      <c r="E10" s="266"/>
      <c r="F10" s="266"/>
      <c r="G10" s="266"/>
      <c r="H10" s="336">
        <f t="shared" si="0"/>
        <v>0</v>
      </c>
      <c r="I10" s="274" t="s">
        <v>281</v>
      </c>
      <c r="J10" s="269"/>
      <c r="K10" s="270"/>
    </row>
    <row r="11" spans="1:46" s="271" customFormat="1" ht="23.25" customHeight="1" x14ac:dyDescent="0.25">
      <c r="A11" s="273"/>
      <c r="B11" s="691"/>
      <c r="C11" s="266"/>
      <c r="D11" s="266"/>
      <c r="E11" s="266"/>
      <c r="F11" s="266"/>
      <c r="G11" s="266"/>
      <c r="H11" s="336">
        <f t="shared" si="0"/>
        <v>0</v>
      </c>
      <c r="I11" s="275"/>
      <c r="J11" s="269"/>
      <c r="K11" s="270"/>
    </row>
    <row r="12" spans="1:46" s="271" customFormat="1" x14ac:dyDescent="0.25">
      <c r="A12" s="688"/>
      <c r="B12" s="690"/>
      <c r="C12" s="266"/>
      <c r="D12" s="266"/>
      <c r="E12" s="266"/>
      <c r="F12" s="266"/>
      <c r="G12" s="266"/>
      <c r="H12" s="336">
        <f t="shared" si="0"/>
        <v>0</v>
      </c>
      <c r="I12" s="276" t="s">
        <v>282</v>
      </c>
      <c r="J12" s="269"/>
      <c r="K12" s="270"/>
    </row>
    <row r="13" spans="1:46" s="271" customFormat="1" x14ac:dyDescent="0.25">
      <c r="A13" s="689"/>
      <c r="B13" s="691"/>
      <c r="C13" s="266"/>
      <c r="D13" s="266"/>
      <c r="E13" s="266"/>
      <c r="F13" s="266"/>
      <c r="G13" s="266"/>
      <c r="H13" s="336">
        <f t="shared" si="0"/>
        <v>0</v>
      </c>
      <c r="I13" s="275"/>
      <c r="J13" s="269"/>
      <c r="K13" s="270"/>
    </row>
    <row r="14" spans="1:46" s="271" customFormat="1" ht="15.75" customHeight="1" x14ac:dyDescent="0.25">
      <c r="A14" s="688"/>
      <c r="B14" s="690"/>
      <c r="C14" s="266"/>
      <c r="D14" s="277"/>
      <c r="E14" s="266"/>
      <c r="F14" s="266"/>
      <c r="G14" s="266"/>
      <c r="H14" s="336">
        <f t="shared" si="0"/>
        <v>0</v>
      </c>
      <c r="I14" s="274" t="s">
        <v>283</v>
      </c>
      <c r="J14" s="269"/>
      <c r="K14" s="270"/>
    </row>
    <row r="15" spans="1:46" s="271" customFormat="1" x14ac:dyDescent="0.25">
      <c r="A15" s="689"/>
      <c r="B15" s="691"/>
      <c r="C15" s="266"/>
      <c r="D15" s="266"/>
      <c r="E15" s="266"/>
      <c r="F15" s="266"/>
      <c r="G15" s="266"/>
      <c r="H15" s="336">
        <f t="shared" si="0"/>
        <v>0</v>
      </c>
      <c r="I15" s="275"/>
      <c r="J15" s="269"/>
      <c r="K15" s="270"/>
    </row>
    <row r="16" spans="1:46" s="271" customFormat="1" ht="15.75" customHeight="1" x14ac:dyDescent="0.25">
      <c r="A16" s="688"/>
      <c r="B16" s="690"/>
      <c r="C16" s="266"/>
      <c r="D16" s="277"/>
      <c r="E16" s="266"/>
      <c r="F16" s="266"/>
      <c r="G16" s="266"/>
      <c r="H16" s="336">
        <f t="shared" si="0"/>
        <v>0</v>
      </c>
      <c r="I16" s="274" t="s">
        <v>284</v>
      </c>
      <c r="J16" s="269"/>
      <c r="K16" s="270"/>
    </row>
    <row r="17" spans="1:11" s="271" customFormat="1" x14ac:dyDescent="0.25">
      <c r="A17" s="689"/>
      <c r="B17" s="691"/>
      <c r="C17" s="266"/>
      <c r="D17" s="266"/>
      <c r="E17" s="266"/>
      <c r="F17" s="266"/>
      <c r="G17" s="266"/>
      <c r="H17" s="336">
        <f t="shared" si="0"/>
        <v>0</v>
      </c>
      <c r="I17" s="275"/>
      <c r="J17" s="269"/>
      <c r="K17" s="270"/>
    </row>
    <row r="18" spans="1:11" s="271" customFormat="1" ht="15.75" customHeight="1" x14ac:dyDescent="0.25">
      <c r="A18" s="688"/>
      <c r="B18" s="690"/>
      <c r="C18" s="266"/>
      <c r="D18" s="277"/>
      <c r="E18" s="266"/>
      <c r="F18" s="266"/>
      <c r="G18" s="266"/>
      <c r="H18" s="336">
        <f t="shared" si="0"/>
        <v>0</v>
      </c>
      <c r="I18" s="274" t="s">
        <v>285</v>
      </c>
      <c r="J18" s="269"/>
      <c r="K18" s="270"/>
    </row>
    <row r="19" spans="1:11" s="271" customFormat="1" x14ac:dyDescent="0.25">
      <c r="A19" s="689"/>
      <c r="B19" s="691"/>
      <c r="C19" s="266"/>
      <c r="D19" s="266"/>
      <c r="E19" s="266"/>
      <c r="F19" s="266"/>
      <c r="G19" s="266"/>
      <c r="H19" s="336">
        <f t="shared" si="0"/>
        <v>0</v>
      </c>
      <c r="I19" s="275"/>
      <c r="J19" s="269"/>
      <c r="K19" s="270"/>
    </row>
    <row r="20" spans="1:11" s="271" customFormat="1" x14ac:dyDescent="0.25">
      <c r="A20" s="688"/>
      <c r="B20" s="690"/>
      <c r="C20" s="266"/>
      <c r="D20" s="266"/>
      <c r="E20" s="266"/>
      <c r="F20" s="266"/>
      <c r="G20" s="266"/>
      <c r="H20" s="336">
        <f t="shared" si="0"/>
        <v>0</v>
      </c>
      <c r="I20" s="274" t="s">
        <v>286</v>
      </c>
      <c r="J20" s="269"/>
      <c r="K20" s="270"/>
    </row>
    <row r="21" spans="1:11" s="271" customFormat="1" x14ac:dyDescent="0.25">
      <c r="A21" s="689"/>
      <c r="B21" s="691"/>
      <c r="C21" s="266"/>
      <c r="D21" s="266"/>
      <c r="E21" s="266"/>
      <c r="F21" s="266"/>
      <c r="G21" s="266"/>
      <c r="H21" s="336">
        <f t="shared" si="0"/>
        <v>0</v>
      </c>
      <c r="I21" s="275"/>
      <c r="J21" s="269"/>
      <c r="K21" s="270"/>
    </row>
    <row r="22" spans="1:11" s="271" customFormat="1" ht="24.75" customHeight="1" x14ac:dyDescent="0.25">
      <c r="A22" s="688"/>
      <c r="B22" s="690"/>
      <c r="C22" s="266"/>
      <c r="D22" s="266"/>
      <c r="E22" s="266"/>
      <c r="F22" s="266"/>
      <c r="G22" s="266"/>
      <c r="H22" s="336">
        <f t="shared" si="0"/>
        <v>0</v>
      </c>
      <c r="I22" s="274" t="s">
        <v>287</v>
      </c>
      <c r="J22" s="269"/>
      <c r="K22" s="270"/>
    </row>
    <row r="23" spans="1:11" s="271" customFormat="1" ht="20.25" customHeight="1" x14ac:dyDescent="0.25">
      <c r="A23" s="689"/>
      <c r="B23" s="691"/>
      <c r="C23" s="266"/>
      <c r="D23" s="266"/>
      <c r="E23" s="266"/>
      <c r="F23" s="266"/>
      <c r="G23" s="266"/>
      <c r="H23" s="336">
        <f t="shared" si="0"/>
        <v>0</v>
      </c>
      <c r="I23" s="275"/>
      <c r="J23" s="269"/>
      <c r="K23" s="270"/>
    </row>
    <row r="24" spans="1:11" s="271" customFormat="1" x14ac:dyDescent="0.25">
      <c r="A24" s="278"/>
      <c r="B24" s="267"/>
      <c r="C24" s="266"/>
      <c r="D24" s="266"/>
      <c r="E24" s="266"/>
      <c r="F24" s="266"/>
      <c r="G24" s="266"/>
      <c r="H24" s="336">
        <f t="shared" si="0"/>
        <v>0</v>
      </c>
      <c r="I24" s="274" t="s">
        <v>288</v>
      </c>
      <c r="J24" s="269"/>
      <c r="K24" s="270"/>
    </row>
    <row r="25" spans="1:11" s="271" customFormat="1" ht="20.25" customHeight="1" x14ac:dyDescent="0.25">
      <c r="A25" s="688"/>
      <c r="B25" s="690"/>
      <c r="C25" s="266"/>
      <c r="D25" s="266"/>
      <c r="E25" s="266"/>
      <c r="F25" s="266"/>
      <c r="G25" s="266"/>
      <c r="H25" s="336">
        <f t="shared" si="0"/>
        <v>0</v>
      </c>
      <c r="I25" s="275"/>
      <c r="J25" s="269"/>
      <c r="K25" s="270"/>
    </row>
    <row r="26" spans="1:11" s="271" customFormat="1" ht="23.25" customHeight="1" x14ac:dyDescent="0.25">
      <c r="A26" s="689"/>
      <c r="B26" s="691"/>
      <c r="C26" s="266"/>
      <c r="D26" s="266"/>
      <c r="E26" s="266"/>
      <c r="F26" s="266"/>
      <c r="G26" s="266"/>
      <c r="H26" s="336">
        <f t="shared" si="0"/>
        <v>0</v>
      </c>
      <c r="I26" s="268" t="s">
        <v>289</v>
      </c>
      <c r="J26" s="269"/>
      <c r="K26" s="270"/>
    </row>
    <row r="27" spans="1:11" s="271" customFormat="1" ht="14.25" customHeight="1" x14ac:dyDescent="0.25">
      <c r="A27" s="688"/>
      <c r="B27" s="690"/>
      <c r="C27" s="266"/>
      <c r="D27" s="266"/>
      <c r="E27" s="266"/>
      <c r="F27" s="279"/>
      <c r="G27" s="279"/>
      <c r="H27" s="336">
        <f t="shared" si="0"/>
        <v>0</v>
      </c>
      <c r="I27" s="274" t="s">
        <v>290</v>
      </c>
      <c r="J27" s="268"/>
      <c r="K27" s="270"/>
    </row>
    <row r="28" spans="1:11" s="271" customFormat="1" ht="14.25" customHeight="1" x14ac:dyDescent="0.25">
      <c r="A28" s="698"/>
      <c r="B28" s="699"/>
      <c r="C28" s="266"/>
      <c r="D28" s="266"/>
      <c r="E28" s="266"/>
      <c r="F28" s="280"/>
      <c r="G28" s="280"/>
      <c r="H28" s="336">
        <f t="shared" si="0"/>
        <v>0</v>
      </c>
      <c r="I28" s="275"/>
      <c r="J28" s="274"/>
      <c r="K28" s="270"/>
    </row>
    <row r="29" spans="1:11" s="271" customFormat="1" x14ac:dyDescent="0.25">
      <c r="A29" s="689"/>
      <c r="B29" s="691"/>
      <c r="C29" s="266"/>
      <c r="D29" s="266"/>
      <c r="E29" s="266"/>
      <c r="F29" s="266"/>
      <c r="G29" s="266"/>
      <c r="H29" s="336">
        <f t="shared" si="0"/>
        <v>0</v>
      </c>
      <c r="I29" s="274" t="s">
        <v>291</v>
      </c>
      <c r="J29" s="269"/>
      <c r="K29" s="270"/>
    </row>
    <row r="30" spans="1:11" s="271" customFormat="1" ht="18" customHeight="1" x14ac:dyDescent="0.25">
      <c r="A30" s="688"/>
      <c r="B30" s="690"/>
      <c r="C30" s="266"/>
      <c r="D30" s="266"/>
      <c r="E30" s="266"/>
      <c r="F30" s="266"/>
      <c r="G30" s="266"/>
      <c r="H30" s="336">
        <f t="shared" si="0"/>
        <v>0</v>
      </c>
      <c r="I30" s="276"/>
      <c r="J30" s="269"/>
      <c r="K30" s="270"/>
    </row>
    <row r="31" spans="1:11" s="271" customFormat="1" x14ac:dyDescent="0.25">
      <c r="A31" s="689"/>
      <c r="B31" s="691"/>
      <c r="C31" s="266"/>
      <c r="D31" s="266"/>
      <c r="E31" s="266"/>
      <c r="F31" s="266"/>
      <c r="G31" s="266"/>
      <c r="H31" s="336">
        <f t="shared" si="0"/>
        <v>0</v>
      </c>
      <c r="I31" s="276"/>
      <c r="J31" s="269"/>
      <c r="K31" s="270"/>
    </row>
    <row r="32" spans="1:11" s="271" customFormat="1" ht="14.25" customHeight="1" x14ac:dyDescent="0.25">
      <c r="A32" s="688"/>
      <c r="B32" s="690"/>
      <c r="C32" s="266"/>
      <c r="D32" s="266"/>
      <c r="E32" s="266"/>
      <c r="F32" s="266"/>
      <c r="G32" s="266"/>
      <c r="H32" s="336">
        <f t="shared" si="0"/>
        <v>0</v>
      </c>
      <c r="I32" s="276"/>
      <c r="J32" s="269"/>
      <c r="K32" s="270"/>
    </row>
    <row r="33" spans="1:11" s="271" customFormat="1" ht="18" customHeight="1" x14ac:dyDescent="0.25">
      <c r="A33" s="689"/>
      <c r="B33" s="691"/>
      <c r="C33" s="266"/>
      <c r="D33" s="266"/>
      <c r="E33" s="266"/>
      <c r="F33" s="266"/>
      <c r="G33" s="266"/>
      <c r="H33" s="336">
        <f t="shared" si="0"/>
        <v>0</v>
      </c>
      <c r="I33" s="275"/>
      <c r="J33" s="269"/>
      <c r="K33" s="270"/>
    </row>
    <row r="34" spans="1:11" s="271" customFormat="1" ht="18" customHeight="1" x14ac:dyDescent="0.25">
      <c r="A34" s="688"/>
      <c r="B34" s="690"/>
      <c r="C34" s="266"/>
      <c r="D34" s="266"/>
      <c r="E34" s="266"/>
      <c r="F34" s="266"/>
      <c r="G34" s="266"/>
      <c r="H34" s="336">
        <f t="shared" si="0"/>
        <v>0</v>
      </c>
      <c r="I34" s="274" t="s">
        <v>292</v>
      </c>
      <c r="J34" s="269"/>
      <c r="K34" s="270"/>
    </row>
    <row r="35" spans="1:11" s="271" customFormat="1" ht="18" customHeight="1" x14ac:dyDescent="0.25">
      <c r="A35" s="689"/>
      <c r="B35" s="691"/>
      <c r="C35" s="266"/>
      <c r="D35" s="266"/>
      <c r="E35" s="266"/>
      <c r="F35" s="266"/>
      <c r="G35" s="266"/>
      <c r="H35" s="336">
        <f t="shared" si="0"/>
        <v>0</v>
      </c>
      <c r="I35" s="275"/>
      <c r="J35" s="269"/>
      <c r="K35" s="270"/>
    </row>
    <row r="36" spans="1:11" s="271" customFormat="1" ht="18" customHeight="1" x14ac:dyDescent="0.25">
      <c r="A36" s="688"/>
      <c r="B36" s="690"/>
      <c r="C36" s="266"/>
      <c r="D36" s="266"/>
      <c r="E36" s="266"/>
      <c r="F36" s="266"/>
      <c r="G36" s="266"/>
      <c r="H36" s="336">
        <f t="shared" si="0"/>
        <v>0</v>
      </c>
      <c r="I36" s="274" t="s">
        <v>293</v>
      </c>
      <c r="J36" s="269"/>
      <c r="K36" s="270"/>
    </row>
    <row r="37" spans="1:11" s="271" customFormat="1" ht="18" customHeight="1" x14ac:dyDescent="0.25">
      <c r="A37" s="689"/>
      <c r="B37" s="691"/>
      <c r="C37" s="266"/>
      <c r="D37" s="266"/>
      <c r="E37" s="266"/>
      <c r="F37" s="266"/>
      <c r="G37" s="266"/>
      <c r="H37" s="336">
        <f t="shared" si="0"/>
        <v>0</v>
      </c>
      <c r="I37" s="275"/>
      <c r="J37" s="269"/>
      <c r="K37" s="270"/>
    </row>
    <row r="38" spans="1:11" s="271" customFormat="1" ht="16.5" customHeight="1" x14ac:dyDescent="0.25">
      <c r="A38" s="688"/>
      <c r="B38" s="690"/>
      <c r="C38" s="266"/>
      <c r="D38" s="266"/>
      <c r="E38" s="266"/>
      <c r="F38" s="266"/>
      <c r="G38" s="266"/>
      <c r="H38" s="336">
        <f t="shared" si="0"/>
        <v>0</v>
      </c>
      <c r="I38" s="274" t="s">
        <v>294</v>
      </c>
      <c r="J38" s="269"/>
      <c r="K38" s="270"/>
    </row>
    <row r="39" spans="1:11" s="271" customFormat="1" x14ac:dyDescent="0.25">
      <c r="A39" s="689"/>
      <c r="B39" s="691"/>
      <c r="C39" s="266"/>
      <c r="D39" s="266"/>
      <c r="E39" s="266"/>
      <c r="F39" s="266"/>
      <c r="G39" s="266"/>
      <c r="H39" s="336">
        <f t="shared" si="0"/>
        <v>0</v>
      </c>
      <c r="I39" s="275"/>
      <c r="J39" s="269"/>
      <c r="K39" s="270"/>
    </row>
    <row r="40" spans="1:11" s="271" customFormat="1" x14ac:dyDescent="0.25">
      <c r="A40" s="688"/>
      <c r="B40" s="690"/>
      <c r="C40" s="266"/>
      <c r="D40" s="266"/>
      <c r="E40" s="266"/>
      <c r="F40" s="266"/>
      <c r="G40" s="266"/>
      <c r="H40" s="336">
        <f t="shared" si="0"/>
        <v>0</v>
      </c>
      <c r="I40" s="274" t="s">
        <v>295</v>
      </c>
      <c r="J40" s="269"/>
      <c r="K40" s="270"/>
    </row>
    <row r="41" spans="1:11" s="271" customFormat="1" x14ac:dyDescent="0.25">
      <c r="A41" s="689"/>
      <c r="B41" s="691"/>
      <c r="C41" s="266"/>
      <c r="D41" s="266"/>
      <c r="E41" s="266"/>
      <c r="F41" s="279"/>
      <c r="G41" s="279"/>
      <c r="H41" s="336">
        <f t="shared" si="0"/>
        <v>0</v>
      </c>
      <c r="I41" s="275"/>
      <c r="J41" s="268"/>
      <c r="K41" s="270"/>
    </row>
    <row r="42" spans="1:11" s="271" customFormat="1" ht="18" customHeight="1" x14ac:dyDescent="0.25">
      <c r="A42" s="688"/>
      <c r="B42" s="690"/>
      <c r="C42" s="266"/>
      <c r="D42" s="266"/>
      <c r="E42" s="266"/>
      <c r="F42" s="266"/>
      <c r="G42" s="266"/>
      <c r="H42" s="336">
        <f t="shared" si="0"/>
        <v>0</v>
      </c>
      <c r="I42" s="274" t="s">
        <v>296</v>
      </c>
      <c r="J42" s="269"/>
      <c r="K42" s="270"/>
    </row>
    <row r="43" spans="1:11" s="271" customFormat="1" x14ac:dyDescent="0.25">
      <c r="A43" s="689"/>
      <c r="B43" s="691"/>
      <c r="C43" s="266"/>
      <c r="D43" s="266"/>
      <c r="E43" s="266"/>
      <c r="F43" s="266"/>
      <c r="G43" s="266"/>
      <c r="H43" s="336">
        <f t="shared" si="0"/>
        <v>0</v>
      </c>
      <c r="I43" s="275"/>
      <c r="J43" s="269"/>
      <c r="K43" s="270"/>
    </row>
    <row r="44" spans="1:11" s="271" customFormat="1" ht="21.75" customHeight="1" x14ac:dyDescent="0.25">
      <c r="A44" s="688"/>
      <c r="B44" s="690"/>
      <c r="C44" s="266"/>
      <c r="D44" s="266"/>
      <c r="E44" s="266"/>
      <c r="F44" s="266"/>
      <c r="G44" s="266"/>
      <c r="H44" s="266"/>
      <c r="I44" s="274" t="s">
        <v>297</v>
      </c>
      <c r="J44" s="269"/>
      <c r="K44" s="270"/>
    </row>
    <row r="45" spans="1:11" s="271" customFormat="1" x14ac:dyDescent="0.25">
      <c r="A45" s="689"/>
      <c r="B45" s="691"/>
      <c r="C45" s="266"/>
      <c r="D45" s="266"/>
      <c r="E45" s="266"/>
      <c r="F45" s="266"/>
      <c r="G45" s="266"/>
      <c r="H45" s="266"/>
      <c r="I45" s="275"/>
      <c r="J45" s="269"/>
      <c r="K45" s="270"/>
    </row>
    <row r="46" spans="1:11" s="271" customFormat="1" ht="25.5" customHeight="1" x14ac:dyDescent="0.25">
      <c r="A46" s="688"/>
      <c r="B46" s="690"/>
      <c r="C46" s="266"/>
      <c r="D46" s="266"/>
      <c r="E46" s="266"/>
      <c r="F46" s="279"/>
      <c r="G46" s="279"/>
      <c r="H46" s="280"/>
      <c r="I46" s="274" t="s">
        <v>298</v>
      </c>
      <c r="J46" s="268"/>
      <c r="K46" s="270"/>
    </row>
    <row r="47" spans="1:11" s="271" customFormat="1" ht="25.5" customHeight="1" x14ac:dyDescent="0.25">
      <c r="A47" s="689"/>
      <c r="B47" s="691"/>
      <c r="C47" s="266"/>
      <c r="D47" s="266"/>
      <c r="E47" s="266"/>
      <c r="F47" s="279"/>
      <c r="G47" s="279"/>
      <c r="H47" s="280"/>
      <c r="I47" s="275"/>
      <c r="J47" s="268"/>
      <c r="K47" s="270"/>
    </row>
    <row r="48" spans="1:11" s="271" customFormat="1" ht="22.5" customHeight="1" x14ac:dyDescent="0.25">
      <c r="A48" s="688"/>
      <c r="B48" s="690"/>
      <c r="C48" s="266"/>
      <c r="D48" s="266"/>
      <c r="E48" s="266"/>
      <c r="F48" s="279"/>
      <c r="G48" s="279"/>
      <c r="H48" s="280"/>
      <c r="I48" s="274" t="s">
        <v>299</v>
      </c>
      <c r="J48" s="268"/>
      <c r="K48" s="270"/>
    </row>
    <row r="49" spans="1:11" s="271" customFormat="1" ht="24" customHeight="1" x14ac:dyDescent="0.25">
      <c r="A49" s="689"/>
      <c r="B49" s="691"/>
      <c r="C49" s="266"/>
      <c r="D49" s="266"/>
      <c r="E49" s="266"/>
      <c r="F49" s="279"/>
      <c r="G49" s="279"/>
      <c r="H49" s="280"/>
      <c r="I49" s="275"/>
      <c r="J49" s="268"/>
      <c r="K49" s="270"/>
    </row>
    <row r="50" spans="1:11" s="271" customFormat="1" ht="22.5" customHeight="1" x14ac:dyDescent="0.25">
      <c r="A50" s="688"/>
      <c r="B50" s="690"/>
      <c r="C50" s="266"/>
      <c r="D50" s="266"/>
      <c r="E50" s="266"/>
      <c r="F50" s="280"/>
      <c r="G50" s="280"/>
      <c r="H50" s="280"/>
      <c r="I50" s="274" t="s">
        <v>300</v>
      </c>
      <c r="J50" s="268"/>
      <c r="K50" s="270"/>
    </row>
    <row r="51" spans="1:11" s="271" customFormat="1" ht="21.75" customHeight="1" x14ac:dyDescent="0.25">
      <c r="A51" s="689"/>
      <c r="B51" s="691"/>
      <c r="C51" s="266"/>
      <c r="D51" s="266"/>
      <c r="E51" s="267"/>
      <c r="F51" s="279"/>
      <c r="G51" s="279"/>
      <c r="H51" s="280"/>
      <c r="I51" s="275"/>
      <c r="J51" s="268"/>
      <c r="K51" s="270"/>
    </row>
    <row r="52" spans="1:11" s="271" customFormat="1" ht="20.25" customHeight="1" x14ac:dyDescent="0.25">
      <c r="A52" s="688"/>
      <c r="B52" s="690"/>
      <c r="C52" s="266"/>
      <c r="D52" s="266"/>
      <c r="E52" s="266"/>
      <c r="F52" s="280"/>
      <c r="G52" s="280"/>
      <c r="H52" s="280"/>
      <c r="I52" s="276" t="s">
        <v>301</v>
      </c>
      <c r="J52" s="274"/>
      <c r="K52" s="270"/>
    </row>
    <row r="53" spans="1:11" s="271" customFormat="1" ht="24" customHeight="1" x14ac:dyDescent="0.25">
      <c r="A53" s="689"/>
      <c r="B53" s="691"/>
      <c r="C53" s="266"/>
      <c r="D53" s="266"/>
      <c r="E53" s="266"/>
      <c r="F53" s="280"/>
      <c r="G53" s="280"/>
      <c r="H53" s="280"/>
      <c r="I53" s="275"/>
      <c r="J53" s="274"/>
      <c r="K53" s="270"/>
    </row>
    <row r="54" spans="1:11" s="271" customFormat="1" ht="24" customHeight="1" x14ac:dyDescent="0.25">
      <c r="A54" s="688"/>
      <c r="B54" s="690"/>
      <c r="C54" s="266"/>
      <c r="D54" s="266"/>
      <c r="E54" s="266"/>
      <c r="F54" s="280"/>
      <c r="G54" s="280"/>
      <c r="H54" s="280"/>
      <c r="I54" s="274" t="s">
        <v>302</v>
      </c>
      <c r="J54" s="274"/>
      <c r="K54" s="270"/>
    </row>
    <row r="55" spans="1:11" s="271" customFormat="1" ht="24" customHeight="1" x14ac:dyDescent="0.25">
      <c r="A55" s="698"/>
      <c r="B55" s="699"/>
      <c r="C55" s="266"/>
      <c r="D55" s="266"/>
      <c r="E55" s="266"/>
      <c r="F55" s="280"/>
      <c r="G55" s="280"/>
      <c r="H55" s="280"/>
      <c r="I55" s="275"/>
      <c r="J55" s="274"/>
      <c r="K55" s="270"/>
    </row>
    <row r="56" spans="1:11" s="271" customFormat="1" ht="24" customHeight="1" x14ac:dyDescent="0.25">
      <c r="A56" s="698"/>
      <c r="B56" s="699"/>
      <c r="C56" s="266"/>
      <c r="D56" s="266"/>
      <c r="E56" s="266"/>
      <c r="F56" s="280"/>
      <c r="G56" s="280"/>
      <c r="H56" s="280"/>
      <c r="I56" s="274" t="s">
        <v>303</v>
      </c>
      <c r="J56" s="274"/>
      <c r="K56" s="270"/>
    </row>
    <row r="57" spans="1:11" s="271" customFormat="1" ht="24" customHeight="1" x14ac:dyDescent="0.25">
      <c r="A57" s="689"/>
      <c r="B57" s="691"/>
      <c r="C57" s="266"/>
      <c r="D57" s="266"/>
      <c r="E57" s="266"/>
      <c r="F57" s="280"/>
      <c r="G57" s="280"/>
      <c r="H57" s="280"/>
      <c r="I57" s="276"/>
      <c r="J57" s="274"/>
      <c r="K57" s="270"/>
    </row>
    <row r="58" spans="1:11" s="271" customFormat="1" x14ac:dyDescent="0.25">
      <c r="A58" s="278"/>
      <c r="B58" s="281"/>
      <c r="C58" s="266"/>
      <c r="D58" s="266"/>
      <c r="E58" s="266"/>
      <c r="F58" s="280"/>
      <c r="G58" s="280"/>
      <c r="H58" s="280"/>
      <c r="I58" s="276"/>
      <c r="J58" s="274"/>
      <c r="K58" s="270"/>
    </row>
    <row r="59" spans="1:11" s="271" customFormat="1" x14ac:dyDescent="0.25">
      <c r="A59" s="272"/>
      <c r="B59" s="266"/>
      <c r="C59" s="266"/>
      <c r="D59" s="266"/>
      <c r="E59" s="266"/>
      <c r="F59" s="280"/>
      <c r="G59" s="280"/>
      <c r="H59" s="280"/>
      <c r="I59" s="276"/>
      <c r="J59" s="274"/>
      <c r="K59" s="270"/>
    </row>
    <row r="60" spans="1:11" s="288" customFormat="1" ht="16.5" customHeight="1" x14ac:dyDescent="0.25">
      <c r="A60" s="282"/>
      <c r="B60" s="283" t="s">
        <v>304</v>
      </c>
      <c r="C60" s="284"/>
      <c r="D60" s="284"/>
      <c r="E60" s="284"/>
      <c r="F60" s="285"/>
      <c r="G60" s="285"/>
      <c r="H60" s="285">
        <f>SUM(F60:G60)</f>
        <v>0</v>
      </c>
      <c r="I60" s="286"/>
      <c r="J60" s="286"/>
      <c r="K60" s="287"/>
    </row>
    <row r="61" spans="1:11" s="271" customFormat="1" x14ac:dyDescent="0.25">
      <c r="A61" s="282"/>
      <c r="B61" s="289"/>
      <c r="C61" s="289"/>
      <c r="D61" s="289"/>
      <c r="E61" s="289"/>
      <c r="F61" s="290"/>
      <c r="G61" s="290"/>
      <c r="H61" s="291">
        <f>SUM(F61:G61)</f>
        <v>0</v>
      </c>
      <c r="I61" s="292" t="s">
        <v>305</v>
      </c>
      <c r="J61" s="286"/>
      <c r="K61" s="270"/>
    </row>
    <row r="62" spans="1:11" s="288" customFormat="1" x14ac:dyDescent="0.25">
      <c r="A62" s="282"/>
      <c r="B62" s="293"/>
      <c r="C62" s="289"/>
      <c r="D62" s="289"/>
      <c r="E62" s="289"/>
      <c r="F62" s="290"/>
      <c r="G62" s="290"/>
      <c r="H62" s="291">
        <f t="shared" ref="H62:H97" si="1">SUM(F62:G62)</f>
        <v>0</v>
      </c>
      <c r="I62" s="294"/>
      <c r="J62" s="286"/>
      <c r="K62" s="287"/>
    </row>
    <row r="63" spans="1:11" s="288" customFormat="1" x14ac:dyDescent="0.25">
      <c r="A63" s="282"/>
      <c r="B63" s="293"/>
      <c r="C63" s="289"/>
      <c r="D63" s="289"/>
      <c r="E63" s="289"/>
      <c r="F63" s="290"/>
      <c r="G63" s="290"/>
      <c r="H63" s="291">
        <f t="shared" si="1"/>
        <v>0</v>
      </c>
      <c r="I63" s="294"/>
      <c r="J63" s="286"/>
      <c r="K63" s="287"/>
    </row>
    <row r="64" spans="1:11" s="271" customFormat="1" ht="15" customHeight="1" x14ac:dyDescent="0.25">
      <c r="A64" s="282"/>
      <c r="B64" s="293"/>
      <c r="C64" s="289"/>
      <c r="D64" s="289"/>
      <c r="E64" s="289"/>
      <c r="F64" s="290"/>
      <c r="G64" s="290"/>
      <c r="H64" s="291">
        <f t="shared" si="1"/>
        <v>0</v>
      </c>
      <c r="I64" s="294"/>
      <c r="J64" s="286"/>
      <c r="K64" s="270"/>
    </row>
    <row r="65" spans="1:11" s="271" customFormat="1" ht="15" customHeight="1" x14ac:dyDescent="0.25">
      <c r="A65" s="282"/>
      <c r="B65" s="293"/>
      <c r="C65" s="289"/>
      <c r="D65" s="289"/>
      <c r="E65" s="289"/>
      <c r="F65" s="290"/>
      <c r="G65" s="290"/>
      <c r="H65" s="291">
        <f t="shared" si="1"/>
        <v>0</v>
      </c>
      <c r="I65" s="294"/>
      <c r="J65" s="286"/>
      <c r="K65" s="270"/>
    </row>
    <row r="66" spans="1:11" s="288" customFormat="1" x14ac:dyDescent="0.25">
      <c r="A66" s="282"/>
      <c r="B66" s="293"/>
      <c r="C66" s="289"/>
      <c r="D66" s="289"/>
      <c r="E66" s="289"/>
      <c r="F66" s="290"/>
      <c r="G66" s="290"/>
      <c r="H66" s="291">
        <f t="shared" si="1"/>
        <v>0</v>
      </c>
      <c r="I66" s="294"/>
      <c r="J66" s="286"/>
      <c r="K66" s="287"/>
    </row>
    <row r="67" spans="1:11" s="288" customFormat="1" x14ac:dyDescent="0.25">
      <c r="A67" s="282"/>
      <c r="B67" s="293"/>
      <c r="C67" s="289"/>
      <c r="D67" s="289"/>
      <c r="E67" s="289"/>
      <c r="F67" s="290"/>
      <c r="G67" s="290"/>
      <c r="H67" s="291">
        <f t="shared" si="1"/>
        <v>0</v>
      </c>
      <c r="I67" s="294"/>
      <c r="J67" s="286"/>
      <c r="K67" s="287"/>
    </row>
    <row r="68" spans="1:11" s="288" customFormat="1" x14ac:dyDescent="0.25">
      <c r="A68" s="282"/>
      <c r="B68" s="293"/>
      <c r="C68" s="289"/>
      <c r="D68" s="289"/>
      <c r="E68" s="289"/>
      <c r="F68" s="290"/>
      <c r="G68" s="290"/>
      <c r="H68" s="291">
        <f t="shared" si="1"/>
        <v>0</v>
      </c>
      <c r="I68" s="294"/>
      <c r="J68" s="286"/>
      <c r="K68" s="287"/>
    </row>
    <row r="69" spans="1:11" s="271" customFormat="1" x14ac:dyDescent="0.25">
      <c r="A69" s="282"/>
      <c r="B69" s="293"/>
      <c r="C69" s="289"/>
      <c r="D69" s="289"/>
      <c r="E69" s="289"/>
      <c r="F69" s="290"/>
      <c r="G69" s="290"/>
      <c r="H69" s="291">
        <f t="shared" si="1"/>
        <v>0</v>
      </c>
      <c r="I69" s="294"/>
      <c r="J69" s="286"/>
      <c r="K69" s="270"/>
    </row>
    <row r="70" spans="1:11" s="271" customFormat="1" x14ac:dyDescent="0.25">
      <c r="A70" s="282"/>
      <c r="B70" s="293"/>
      <c r="C70" s="289"/>
      <c r="D70" s="289"/>
      <c r="E70" s="289"/>
      <c r="F70" s="290"/>
      <c r="G70" s="290"/>
      <c r="H70" s="291">
        <f t="shared" si="1"/>
        <v>0</v>
      </c>
      <c r="I70" s="294"/>
      <c r="J70" s="286"/>
      <c r="K70" s="270"/>
    </row>
    <row r="71" spans="1:11" s="271" customFormat="1" x14ac:dyDescent="0.25">
      <c r="A71" s="282"/>
      <c r="B71" s="293"/>
      <c r="C71" s="289"/>
      <c r="D71" s="289"/>
      <c r="E71" s="289"/>
      <c r="F71" s="290"/>
      <c r="G71" s="290"/>
      <c r="H71" s="291">
        <f t="shared" si="1"/>
        <v>0</v>
      </c>
      <c r="I71" s="294"/>
      <c r="J71" s="286"/>
      <c r="K71" s="270"/>
    </row>
    <row r="72" spans="1:11" s="271" customFormat="1" x14ac:dyDescent="0.25">
      <c r="A72" s="282"/>
      <c r="B72" s="293"/>
      <c r="C72" s="289"/>
      <c r="D72" s="289"/>
      <c r="E72" s="289"/>
      <c r="F72" s="290"/>
      <c r="G72" s="290"/>
      <c r="H72" s="291">
        <f t="shared" si="1"/>
        <v>0</v>
      </c>
      <c r="I72" s="294"/>
      <c r="J72" s="286"/>
      <c r="K72" s="270"/>
    </row>
    <row r="73" spans="1:11" s="271" customFormat="1" x14ac:dyDescent="0.25">
      <c r="A73" s="282"/>
      <c r="B73" s="293"/>
      <c r="C73" s="289"/>
      <c r="D73" s="289"/>
      <c r="E73" s="289"/>
      <c r="F73" s="290"/>
      <c r="G73" s="290"/>
      <c r="H73" s="291">
        <f t="shared" si="1"/>
        <v>0</v>
      </c>
      <c r="I73" s="294"/>
      <c r="J73" s="286"/>
      <c r="K73" s="270"/>
    </row>
    <row r="74" spans="1:11" s="271" customFormat="1" x14ac:dyDescent="0.25">
      <c r="A74" s="282"/>
      <c r="B74" s="293"/>
      <c r="C74" s="289"/>
      <c r="D74" s="289"/>
      <c r="E74" s="289"/>
      <c r="F74" s="290"/>
      <c r="G74" s="290"/>
      <c r="H74" s="291">
        <f t="shared" si="1"/>
        <v>0</v>
      </c>
      <c r="I74" s="294"/>
      <c r="J74" s="286"/>
      <c r="K74" s="270"/>
    </row>
    <row r="75" spans="1:11" s="271" customFormat="1" x14ac:dyDescent="0.25">
      <c r="A75" s="282"/>
      <c r="B75" s="293"/>
      <c r="C75" s="289"/>
      <c r="D75" s="289"/>
      <c r="E75" s="289"/>
      <c r="F75" s="290"/>
      <c r="G75" s="290"/>
      <c r="H75" s="291">
        <f t="shared" si="1"/>
        <v>0</v>
      </c>
      <c r="I75" s="294"/>
      <c r="J75" s="286"/>
      <c r="K75" s="270"/>
    </row>
    <row r="76" spans="1:11" s="271" customFormat="1" x14ac:dyDescent="0.25">
      <c r="A76" s="282"/>
      <c r="B76" s="293"/>
      <c r="C76" s="289"/>
      <c r="D76" s="289"/>
      <c r="E76" s="289"/>
      <c r="F76" s="290"/>
      <c r="G76" s="290"/>
      <c r="H76" s="291">
        <f t="shared" si="1"/>
        <v>0</v>
      </c>
      <c r="I76" s="294"/>
      <c r="J76" s="286"/>
      <c r="K76" s="270"/>
    </row>
    <row r="77" spans="1:11" s="271" customFormat="1" x14ac:dyDescent="0.25">
      <c r="A77" s="282"/>
      <c r="B77" s="293"/>
      <c r="C77" s="289"/>
      <c r="D77" s="289"/>
      <c r="E77" s="289"/>
      <c r="F77" s="290"/>
      <c r="G77" s="290"/>
      <c r="H77" s="291">
        <f t="shared" si="1"/>
        <v>0</v>
      </c>
      <c r="I77" s="294"/>
      <c r="J77" s="286"/>
      <c r="K77" s="270"/>
    </row>
    <row r="78" spans="1:11" s="271" customFormat="1" x14ac:dyDescent="0.25">
      <c r="A78" s="282"/>
      <c r="B78" s="293"/>
      <c r="C78" s="289"/>
      <c r="D78" s="289"/>
      <c r="E78" s="289"/>
      <c r="F78" s="290"/>
      <c r="G78" s="290"/>
      <c r="H78" s="291">
        <f t="shared" si="1"/>
        <v>0</v>
      </c>
      <c r="I78" s="294"/>
      <c r="J78" s="286"/>
      <c r="K78" s="270"/>
    </row>
    <row r="79" spans="1:11" s="271" customFormat="1" x14ac:dyDescent="0.25">
      <c r="A79" s="282"/>
      <c r="B79" s="293"/>
      <c r="C79" s="289"/>
      <c r="D79" s="289"/>
      <c r="E79" s="289"/>
      <c r="F79" s="290"/>
      <c r="G79" s="290"/>
      <c r="H79" s="291">
        <f t="shared" si="1"/>
        <v>0</v>
      </c>
      <c r="I79" s="294"/>
      <c r="J79" s="286"/>
      <c r="K79" s="270"/>
    </row>
    <row r="80" spans="1:11" s="271" customFormat="1" x14ac:dyDescent="0.25">
      <c r="A80" s="282"/>
      <c r="B80" s="293"/>
      <c r="C80" s="289"/>
      <c r="D80" s="289"/>
      <c r="E80" s="289"/>
      <c r="F80" s="290"/>
      <c r="G80" s="290"/>
      <c r="H80" s="291">
        <f t="shared" si="1"/>
        <v>0</v>
      </c>
      <c r="I80" s="294"/>
      <c r="J80" s="286"/>
      <c r="K80" s="270"/>
    </row>
    <row r="81" spans="1:11" s="271" customFormat="1" x14ac:dyDescent="0.25">
      <c r="A81" s="282"/>
      <c r="B81" s="293"/>
      <c r="C81" s="289"/>
      <c r="D81" s="289"/>
      <c r="E81" s="289"/>
      <c r="F81" s="290"/>
      <c r="G81" s="290"/>
      <c r="H81" s="291">
        <f t="shared" si="1"/>
        <v>0</v>
      </c>
      <c r="I81" s="295"/>
      <c r="J81" s="286"/>
      <c r="K81" s="270"/>
    </row>
    <row r="82" spans="1:11" s="271" customFormat="1" x14ac:dyDescent="0.25">
      <c r="A82" s="282"/>
      <c r="B82" s="702"/>
      <c r="C82" s="289"/>
      <c r="D82" s="289"/>
      <c r="E82" s="289"/>
      <c r="F82" s="290"/>
      <c r="G82" s="290"/>
      <c r="H82" s="291">
        <f t="shared" si="1"/>
        <v>0</v>
      </c>
      <c r="I82" s="700"/>
      <c r="J82" s="286"/>
      <c r="K82" s="270"/>
    </row>
    <row r="83" spans="1:11" s="271" customFormat="1" x14ac:dyDescent="0.25">
      <c r="A83" s="282"/>
      <c r="B83" s="702"/>
      <c r="C83" s="289"/>
      <c r="D83" s="289"/>
      <c r="E83" s="289"/>
      <c r="F83" s="290"/>
      <c r="G83" s="290"/>
      <c r="H83" s="291">
        <f t="shared" si="1"/>
        <v>0</v>
      </c>
      <c r="I83" s="701"/>
      <c r="J83" s="286"/>
      <c r="K83" s="270"/>
    </row>
    <row r="84" spans="1:11" s="271" customFormat="1" x14ac:dyDescent="0.25">
      <c r="A84" s="296"/>
      <c r="B84" s="703"/>
      <c r="C84" s="297"/>
      <c r="D84" s="297"/>
      <c r="E84" s="297"/>
      <c r="F84" s="298"/>
      <c r="G84" s="298"/>
      <c r="H84" s="299">
        <f t="shared" si="1"/>
        <v>0</v>
      </c>
      <c r="I84" s="705" t="s">
        <v>306</v>
      </c>
      <c r="J84" s="300"/>
      <c r="K84" s="270"/>
    </row>
    <row r="85" spans="1:11" s="271" customFormat="1" x14ac:dyDescent="0.25">
      <c r="A85" s="296"/>
      <c r="B85" s="704"/>
      <c r="C85" s="297"/>
      <c r="D85" s="297"/>
      <c r="E85" s="297"/>
      <c r="F85" s="298"/>
      <c r="G85" s="298"/>
      <c r="H85" s="299">
        <f t="shared" si="1"/>
        <v>0</v>
      </c>
      <c r="I85" s="706"/>
      <c r="J85" s="300"/>
      <c r="K85" s="270"/>
    </row>
    <row r="86" spans="1:11" s="271" customFormat="1" x14ac:dyDescent="0.25">
      <c r="A86" s="296"/>
      <c r="B86" s="703"/>
      <c r="C86" s="297"/>
      <c r="D86" s="297"/>
      <c r="E86" s="297"/>
      <c r="F86" s="298"/>
      <c r="G86" s="298"/>
      <c r="H86" s="299">
        <f t="shared" si="1"/>
        <v>0</v>
      </c>
      <c r="I86" s="705" t="s">
        <v>307</v>
      </c>
      <c r="J86" s="300"/>
      <c r="K86" s="270"/>
    </row>
    <row r="87" spans="1:11" s="271" customFormat="1" x14ac:dyDescent="0.25">
      <c r="A87" s="296"/>
      <c r="B87" s="704"/>
      <c r="C87" s="297"/>
      <c r="D87" s="297"/>
      <c r="E87" s="297"/>
      <c r="F87" s="298"/>
      <c r="G87" s="298"/>
      <c r="H87" s="299">
        <f t="shared" si="1"/>
        <v>0</v>
      </c>
      <c r="I87" s="706"/>
      <c r="J87" s="300"/>
      <c r="K87" s="270"/>
    </row>
    <row r="88" spans="1:11" s="271" customFormat="1" ht="15" customHeight="1" x14ac:dyDescent="0.25">
      <c r="A88" s="296"/>
      <c r="B88" s="703"/>
      <c r="C88" s="297"/>
      <c r="D88" s="297"/>
      <c r="E88" s="297"/>
      <c r="F88" s="298"/>
      <c r="G88" s="298"/>
      <c r="H88" s="299">
        <f t="shared" si="1"/>
        <v>0</v>
      </c>
      <c r="I88" s="705" t="s">
        <v>308</v>
      </c>
      <c r="J88" s="300"/>
      <c r="K88" s="270"/>
    </row>
    <row r="89" spans="1:11" s="271" customFormat="1" x14ac:dyDescent="0.25">
      <c r="A89" s="296"/>
      <c r="B89" s="704"/>
      <c r="C89" s="297"/>
      <c r="D89" s="297"/>
      <c r="E89" s="297"/>
      <c r="F89" s="298"/>
      <c r="G89" s="298"/>
      <c r="H89" s="299">
        <f t="shared" si="1"/>
        <v>0</v>
      </c>
      <c r="I89" s="706"/>
      <c r="J89" s="300"/>
      <c r="K89" s="270"/>
    </row>
    <row r="90" spans="1:11" s="271" customFormat="1" x14ac:dyDescent="0.25">
      <c r="A90" s="296"/>
      <c r="B90" s="703"/>
      <c r="C90" s="297"/>
      <c r="D90" s="297"/>
      <c r="E90" s="297"/>
      <c r="F90" s="298"/>
      <c r="G90" s="298"/>
      <c r="H90" s="299">
        <f t="shared" si="1"/>
        <v>0</v>
      </c>
      <c r="I90" s="705" t="s">
        <v>309</v>
      </c>
      <c r="J90" s="300"/>
      <c r="K90" s="270"/>
    </row>
    <row r="91" spans="1:11" s="271" customFormat="1" x14ac:dyDescent="0.25">
      <c r="A91" s="296"/>
      <c r="B91" s="704"/>
      <c r="C91" s="297"/>
      <c r="D91" s="297"/>
      <c r="E91" s="297"/>
      <c r="F91" s="298"/>
      <c r="G91" s="298"/>
      <c r="H91" s="299">
        <f t="shared" si="1"/>
        <v>0</v>
      </c>
      <c r="I91" s="706"/>
      <c r="J91" s="300"/>
      <c r="K91" s="270"/>
    </row>
    <row r="92" spans="1:11" s="271" customFormat="1" x14ac:dyDescent="0.25">
      <c r="A92" s="296"/>
      <c r="B92" s="301"/>
      <c r="C92" s="297"/>
      <c r="D92" s="297"/>
      <c r="E92" s="297"/>
      <c r="F92" s="298"/>
      <c r="G92" s="298"/>
      <c r="H92" s="299">
        <f t="shared" si="1"/>
        <v>0</v>
      </c>
      <c r="I92" s="705" t="s">
        <v>310</v>
      </c>
      <c r="J92" s="300"/>
      <c r="K92" s="270"/>
    </row>
    <row r="93" spans="1:11" s="271" customFormat="1" x14ac:dyDescent="0.25">
      <c r="A93" s="296"/>
      <c r="B93" s="301"/>
      <c r="C93" s="297"/>
      <c r="D93" s="297"/>
      <c r="E93" s="297"/>
      <c r="F93" s="298"/>
      <c r="G93" s="298"/>
      <c r="H93" s="299">
        <f t="shared" si="1"/>
        <v>0</v>
      </c>
      <c r="I93" s="713"/>
      <c r="J93" s="300"/>
      <c r="K93" s="270"/>
    </row>
    <row r="94" spans="1:11" s="271" customFormat="1" x14ac:dyDescent="0.25">
      <c r="A94" s="296"/>
      <c r="B94" s="301"/>
      <c r="C94" s="297"/>
      <c r="D94" s="297"/>
      <c r="E94" s="297"/>
      <c r="F94" s="298"/>
      <c r="G94" s="298"/>
      <c r="H94" s="299">
        <f t="shared" si="1"/>
        <v>0</v>
      </c>
      <c r="I94" s="713"/>
      <c r="J94" s="300"/>
      <c r="K94" s="270"/>
    </row>
    <row r="95" spans="1:11" s="271" customFormat="1" x14ac:dyDescent="0.25">
      <c r="A95" s="296"/>
      <c r="B95" s="301"/>
      <c r="C95" s="297"/>
      <c r="D95" s="297"/>
      <c r="E95" s="297"/>
      <c r="F95" s="298"/>
      <c r="G95" s="298"/>
      <c r="H95" s="299">
        <f t="shared" si="1"/>
        <v>0</v>
      </c>
      <c r="I95" s="706"/>
      <c r="J95" s="300"/>
      <c r="K95" s="270"/>
    </row>
    <row r="96" spans="1:11" s="271" customFormat="1" x14ac:dyDescent="0.25">
      <c r="A96" s="282"/>
      <c r="B96" s="302"/>
      <c r="C96" s="289"/>
      <c r="D96" s="289"/>
      <c r="E96" s="289"/>
      <c r="F96" s="290"/>
      <c r="G96" s="290"/>
      <c r="H96" s="291"/>
      <c r="I96" s="303"/>
      <c r="J96" s="286"/>
      <c r="K96" s="270"/>
    </row>
    <row r="97" spans="1:46" s="271" customFormat="1" x14ac:dyDescent="0.25">
      <c r="A97" s="282"/>
      <c r="B97" s="289"/>
      <c r="C97" s="289"/>
      <c r="D97" s="289"/>
      <c r="E97" s="289"/>
      <c r="F97" s="290"/>
      <c r="G97" s="290"/>
      <c r="H97" s="291">
        <f t="shared" si="1"/>
        <v>0</v>
      </c>
      <c r="I97" s="303"/>
      <c r="J97" s="286"/>
      <c r="K97" s="270"/>
    </row>
    <row r="98" spans="1:46" s="310" customFormat="1" x14ac:dyDescent="0.25">
      <c r="A98" s="304"/>
      <c r="B98" s="305" t="s">
        <v>311</v>
      </c>
      <c r="C98" s="306"/>
      <c r="D98" s="306"/>
      <c r="E98" s="306"/>
      <c r="F98" s="307"/>
      <c r="G98" s="307"/>
      <c r="H98" s="308"/>
      <c r="I98" s="309"/>
      <c r="J98" s="309"/>
      <c r="K98" s="270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</row>
    <row r="99" spans="1:46" s="310" customFormat="1" x14ac:dyDescent="0.25">
      <c r="A99" s="311"/>
      <c r="B99" s="312"/>
      <c r="C99" s="306"/>
      <c r="D99" s="306"/>
      <c r="E99" s="306"/>
      <c r="F99" s="307"/>
      <c r="G99" s="307"/>
      <c r="H99" s="308"/>
      <c r="I99" s="309" t="s">
        <v>312</v>
      </c>
      <c r="J99" s="309"/>
      <c r="K99" s="270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</row>
    <row r="100" spans="1:46" s="310" customFormat="1" x14ac:dyDescent="0.25">
      <c r="A100" s="311"/>
      <c r="B100" s="312"/>
      <c r="C100" s="306"/>
      <c r="D100" s="306"/>
      <c r="E100" s="306"/>
      <c r="F100" s="307"/>
      <c r="G100" s="307"/>
      <c r="H100" s="308">
        <f t="shared" ref="H100:H110" si="2">SUM(F100:G100)</f>
        <v>0</v>
      </c>
      <c r="I100" s="309" t="s">
        <v>313</v>
      </c>
      <c r="J100" s="309"/>
      <c r="K100" s="270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</row>
    <row r="101" spans="1:46" s="310" customFormat="1" x14ac:dyDescent="0.25">
      <c r="A101" s="311"/>
      <c r="B101" s="709"/>
      <c r="C101" s="306"/>
      <c r="D101" s="306"/>
      <c r="E101" s="306"/>
      <c r="F101" s="307"/>
      <c r="G101" s="307"/>
      <c r="H101" s="308">
        <f t="shared" si="2"/>
        <v>0</v>
      </c>
      <c r="I101" s="707" t="s">
        <v>314</v>
      </c>
      <c r="J101" s="309"/>
      <c r="K101" s="270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</row>
    <row r="102" spans="1:46" s="310" customFormat="1" x14ac:dyDescent="0.25">
      <c r="A102" s="311"/>
      <c r="B102" s="711"/>
      <c r="C102" s="306"/>
      <c r="D102" s="306"/>
      <c r="E102" s="306"/>
      <c r="F102" s="307"/>
      <c r="G102" s="307"/>
      <c r="H102" s="308">
        <f t="shared" si="2"/>
        <v>0</v>
      </c>
      <c r="I102" s="708"/>
      <c r="J102" s="309"/>
      <c r="K102" s="270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</row>
    <row r="103" spans="1:46" s="310" customFormat="1" x14ac:dyDescent="0.25">
      <c r="A103" s="311"/>
      <c r="B103" s="709"/>
      <c r="C103" s="306"/>
      <c r="D103" s="306"/>
      <c r="E103" s="306"/>
      <c r="F103" s="307"/>
      <c r="G103" s="307"/>
      <c r="H103" s="308">
        <f t="shared" si="2"/>
        <v>0</v>
      </c>
      <c r="I103" s="707" t="s">
        <v>315</v>
      </c>
      <c r="J103" s="309"/>
      <c r="K103" s="270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</row>
    <row r="104" spans="1:46" s="310" customFormat="1" x14ac:dyDescent="0.25">
      <c r="A104" s="311"/>
      <c r="B104" s="711"/>
      <c r="C104" s="306"/>
      <c r="D104" s="306"/>
      <c r="E104" s="306"/>
      <c r="F104" s="307"/>
      <c r="G104" s="307"/>
      <c r="H104" s="308">
        <f t="shared" si="2"/>
        <v>0</v>
      </c>
      <c r="I104" s="708"/>
      <c r="J104" s="309"/>
      <c r="K104" s="270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</row>
    <row r="105" spans="1:46" s="310" customFormat="1" x14ac:dyDescent="0.25">
      <c r="A105" s="313"/>
      <c r="B105" s="312"/>
      <c r="C105" s="306"/>
      <c r="D105" s="306"/>
      <c r="E105" s="306"/>
      <c r="F105" s="307"/>
      <c r="G105" s="307"/>
      <c r="H105" s="308">
        <f t="shared" si="2"/>
        <v>0</v>
      </c>
      <c r="I105" s="707"/>
      <c r="J105" s="309"/>
      <c r="K105" s="270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</row>
    <row r="106" spans="1:46" s="310" customFormat="1" x14ac:dyDescent="0.25">
      <c r="A106" s="314"/>
      <c r="B106" s="312"/>
      <c r="C106" s="306"/>
      <c r="D106" s="306"/>
      <c r="E106" s="306"/>
      <c r="F106" s="307"/>
      <c r="G106" s="307"/>
      <c r="H106" s="308">
        <f t="shared" si="2"/>
        <v>0</v>
      </c>
      <c r="I106" s="708"/>
      <c r="J106" s="309"/>
      <c r="K106" s="270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</row>
    <row r="107" spans="1:46" s="310" customFormat="1" x14ac:dyDescent="0.25">
      <c r="A107" s="311"/>
      <c r="B107" s="709"/>
      <c r="C107" s="306"/>
      <c r="D107" s="306"/>
      <c r="E107" s="306"/>
      <c r="F107" s="307"/>
      <c r="G107" s="307"/>
      <c r="H107" s="308">
        <f t="shared" si="2"/>
        <v>0</v>
      </c>
      <c r="I107" s="707"/>
      <c r="J107" s="309"/>
      <c r="K107" s="270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</row>
    <row r="108" spans="1:46" s="310" customFormat="1" x14ac:dyDescent="0.25">
      <c r="A108" s="311"/>
      <c r="B108" s="710"/>
      <c r="C108" s="306"/>
      <c r="D108" s="306"/>
      <c r="E108" s="306"/>
      <c r="F108" s="307"/>
      <c r="G108" s="307"/>
      <c r="H108" s="308">
        <f t="shared" si="2"/>
        <v>0</v>
      </c>
      <c r="I108" s="712"/>
      <c r="J108" s="309"/>
      <c r="K108" s="270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</row>
    <row r="109" spans="1:46" s="310" customFormat="1" x14ac:dyDescent="0.25">
      <c r="A109" s="311"/>
      <c r="B109" s="711"/>
      <c r="C109" s="306"/>
      <c r="D109" s="306"/>
      <c r="E109" s="306"/>
      <c r="F109" s="307"/>
      <c r="G109" s="307"/>
      <c r="H109" s="308">
        <f t="shared" si="2"/>
        <v>0</v>
      </c>
      <c r="I109" s="708"/>
      <c r="J109" s="309"/>
      <c r="K109" s="270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</row>
    <row r="110" spans="1:46" s="318" customFormat="1" ht="31.5" x14ac:dyDescent="0.25">
      <c r="A110" s="315"/>
      <c r="B110" s="316" t="s">
        <v>316</v>
      </c>
      <c r="C110" s="317"/>
      <c r="D110" s="317"/>
      <c r="E110" s="317"/>
      <c r="F110" s="279"/>
      <c r="G110" s="279"/>
      <c r="H110" s="280">
        <f t="shared" si="2"/>
        <v>0</v>
      </c>
      <c r="I110" s="268"/>
      <c r="J110" s="268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</row>
    <row r="111" spans="1:46" s="318" customFormat="1" x14ac:dyDescent="0.25">
      <c r="A111" s="315"/>
      <c r="B111" s="279"/>
      <c r="C111" s="317"/>
      <c r="D111" s="317"/>
      <c r="E111" s="317"/>
      <c r="F111" s="279"/>
      <c r="G111" s="279"/>
      <c r="H111" s="280"/>
      <c r="I111" s="268"/>
      <c r="J111" s="268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</row>
    <row r="112" spans="1:46" s="318" customFormat="1" x14ac:dyDescent="0.25">
      <c r="A112" s="315"/>
      <c r="B112" s="279"/>
      <c r="C112" s="317"/>
      <c r="D112" s="317"/>
      <c r="E112" s="317"/>
      <c r="F112" s="279"/>
      <c r="G112" s="279"/>
      <c r="H112" s="280"/>
      <c r="I112" s="268"/>
      <c r="J112" s="268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</row>
    <row r="113" spans="1:46" s="318" customFormat="1" x14ac:dyDescent="0.25">
      <c r="A113" s="315"/>
      <c r="B113" s="279"/>
      <c r="C113" s="317"/>
      <c r="D113" s="317"/>
      <c r="E113" s="317"/>
      <c r="F113" s="279"/>
      <c r="G113" s="279"/>
      <c r="H113" s="280"/>
      <c r="I113" s="268"/>
      <c r="J113" s="268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</row>
    <row r="114" spans="1:46" s="271" customFormat="1" x14ac:dyDescent="0.25">
      <c r="A114" s="319"/>
      <c r="B114" s="320" t="s">
        <v>317</v>
      </c>
      <c r="C114" s="321"/>
      <c r="D114" s="321"/>
      <c r="E114" s="321"/>
      <c r="F114" s="320">
        <f>SUM(F4:F113)</f>
        <v>0</v>
      </c>
      <c r="G114" s="320">
        <f>SUM(G4:G113)</f>
        <v>0</v>
      </c>
      <c r="H114" s="320">
        <f>SUM(F114:G114)</f>
        <v>0</v>
      </c>
      <c r="I114" s="322"/>
      <c r="J114" s="322"/>
      <c r="K114" s="270"/>
    </row>
    <row r="115" spans="1:46" s="324" customFormat="1" x14ac:dyDescent="0.25">
      <c r="A115" s="319"/>
      <c r="B115" s="320" t="s">
        <v>318</v>
      </c>
      <c r="C115" s="321"/>
      <c r="D115" s="321"/>
      <c r="E115" s="321"/>
      <c r="F115" s="320">
        <f>F3+F114</f>
        <v>0</v>
      </c>
      <c r="G115" s="320">
        <f>G3+G114</f>
        <v>0</v>
      </c>
      <c r="H115" s="320">
        <f>H3+H114</f>
        <v>0</v>
      </c>
      <c r="I115" s="322"/>
      <c r="J115" s="322"/>
      <c r="K115" s="323"/>
    </row>
    <row r="116" spans="1:46" s="324" customFormat="1" ht="18.75" x14ac:dyDescent="0.25">
      <c r="A116" s="325"/>
      <c r="B116" s="255"/>
      <c r="C116" s="326" t="s">
        <v>319</v>
      </c>
      <c r="D116" s="326"/>
      <c r="E116" s="326"/>
      <c r="F116" s="326">
        <f>'1-Mérleg'!C24</f>
        <v>0</v>
      </c>
      <c r="G116" s="326">
        <f>'1-Mérleg'!J24</f>
        <v>0</v>
      </c>
      <c r="H116" s="326">
        <f>'[4]1-Mérleg'!K24</f>
        <v>0</v>
      </c>
      <c r="I116" s="327"/>
      <c r="J116" s="327"/>
      <c r="K116" s="323"/>
    </row>
    <row r="117" spans="1:46" s="271" customFormat="1" ht="18.75" x14ac:dyDescent="0.25">
      <c r="A117" s="325"/>
      <c r="B117" s="255"/>
      <c r="C117" s="328" t="s">
        <v>320</v>
      </c>
      <c r="D117" s="328"/>
      <c r="E117" s="328"/>
      <c r="F117" s="329">
        <f>F114-F116</f>
        <v>0</v>
      </c>
      <c r="G117" s="329">
        <f>G114-G116</f>
        <v>0</v>
      </c>
      <c r="H117" s="329">
        <f>H114-H116</f>
        <v>0</v>
      </c>
      <c r="I117" s="330"/>
      <c r="J117" s="330"/>
      <c r="K117" s="270"/>
    </row>
    <row r="118" spans="1:46" s="271" customFormat="1" x14ac:dyDescent="0.25">
      <c r="A118" s="325"/>
      <c r="B118" s="255"/>
      <c r="C118" s="255"/>
      <c r="D118" s="255"/>
      <c r="E118" s="255"/>
      <c r="F118" s="255"/>
      <c r="G118" s="255"/>
      <c r="H118" s="255"/>
      <c r="I118" s="331"/>
      <c r="J118" s="331"/>
      <c r="K118" s="270"/>
    </row>
    <row r="119" spans="1:46" s="271" customFormat="1" x14ac:dyDescent="0.25">
      <c r="A119" s="325"/>
      <c r="B119" s="255"/>
      <c r="C119" s="255"/>
      <c r="D119" s="255"/>
      <c r="E119" s="255"/>
      <c r="F119" s="255"/>
      <c r="G119" s="255"/>
      <c r="H119" s="255"/>
      <c r="I119" s="331"/>
      <c r="J119" s="331"/>
      <c r="K119" s="270"/>
    </row>
    <row r="120" spans="1:46" s="271" customFormat="1" x14ac:dyDescent="0.25">
      <c r="A120" s="325"/>
      <c r="B120" s="255"/>
      <c r="C120" s="255"/>
      <c r="D120" s="255"/>
      <c r="E120" s="255"/>
      <c r="F120" s="255"/>
      <c r="G120" s="255"/>
      <c r="H120" s="255"/>
      <c r="I120" s="331"/>
      <c r="J120" s="331"/>
      <c r="K120" s="270"/>
    </row>
    <row r="121" spans="1:46" s="271" customFormat="1" x14ac:dyDescent="0.25">
      <c r="A121" s="325"/>
      <c r="B121" s="255"/>
      <c r="C121" s="255"/>
      <c r="D121" s="255"/>
      <c r="E121" s="255"/>
      <c r="F121" s="255"/>
      <c r="G121" s="255"/>
      <c r="H121" s="255"/>
      <c r="I121" s="331"/>
      <c r="J121" s="331"/>
      <c r="K121" s="270"/>
    </row>
    <row r="122" spans="1:46" s="271" customFormat="1" x14ac:dyDescent="0.25">
      <c r="A122" s="325"/>
      <c r="B122" s="255"/>
      <c r="C122" s="255"/>
      <c r="D122" s="255"/>
      <c r="E122" s="255"/>
      <c r="F122" s="255"/>
      <c r="G122" s="255"/>
      <c r="H122" s="255"/>
      <c r="I122" s="331"/>
      <c r="J122" s="331"/>
      <c r="K122" s="270"/>
    </row>
    <row r="123" spans="1:46" s="271" customFormat="1" x14ac:dyDescent="0.25">
      <c r="A123" s="325"/>
      <c r="B123" s="255"/>
      <c r="C123" s="255"/>
      <c r="D123" s="255"/>
      <c r="E123" s="255"/>
      <c r="F123" s="255"/>
      <c r="G123" s="255"/>
      <c r="H123" s="255"/>
      <c r="I123" s="331"/>
      <c r="J123" s="331"/>
      <c r="K123" s="270"/>
    </row>
    <row r="124" spans="1:46" s="271" customFormat="1" x14ac:dyDescent="0.25">
      <c r="A124" s="325"/>
      <c r="B124" s="255"/>
      <c r="C124" s="255"/>
      <c r="D124" s="255"/>
      <c r="E124" s="255"/>
      <c r="F124" s="255"/>
      <c r="G124" s="255"/>
      <c r="H124" s="255"/>
      <c r="I124" s="331"/>
      <c r="J124" s="331"/>
      <c r="K124" s="270"/>
    </row>
    <row r="125" spans="1:46" s="271" customFormat="1" x14ac:dyDescent="0.25">
      <c r="A125" s="325"/>
      <c r="B125" s="255"/>
      <c r="C125" s="255"/>
      <c r="D125" s="255"/>
      <c r="E125" s="255"/>
      <c r="F125" s="255"/>
      <c r="G125" s="255"/>
      <c r="H125" s="255"/>
      <c r="I125" s="331"/>
      <c r="J125" s="331"/>
      <c r="K125" s="270"/>
    </row>
    <row r="126" spans="1:46" s="334" customFormat="1" x14ac:dyDescent="0.25">
      <c r="A126" s="325"/>
      <c r="B126" s="255"/>
      <c r="C126" s="255"/>
      <c r="D126" s="255"/>
      <c r="E126" s="255"/>
      <c r="F126" s="255"/>
      <c r="G126" s="255"/>
      <c r="H126" s="255"/>
      <c r="I126" s="331"/>
      <c r="J126" s="331"/>
      <c r="K126" s="332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</row>
    <row r="127" spans="1:46" s="334" customFormat="1" x14ac:dyDescent="0.25">
      <c r="A127" s="325"/>
      <c r="B127" s="255"/>
      <c r="C127" s="255"/>
      <c r="D127" s="255"/>
      <c r="E127" s="255"/>
      <c r="F127" s="255"/>
      <c r="G127" s="255"/>
      <c r="H127" s="255"/>
      <c r="I127" s="331"/>
      <c r="J127" s="331"/>
      <c r="K127" s="332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333"/>
      <c r="AT127" s="333"/>
    </row>
    <row r="128" spans="1:46" hidden="1" x14ac:dyDescent="0.25">
      <c r="I128" s="331"/>
      <c r="J128" s="331"/>
      <c r="K128" s="254"/>
    </row>
    <row r="129" spans="1:46" hidden="1" x14ac:dyDescent="0.25">
      <c r="I129" s="331"/>
      <c r="J129" s="331"/>
      <c r="K129" s="254"/>
    </row>
    <row r="130" spans="1:46" x14ac:dyDescent="0.25">
      <c r="I130" s="331"/>
      <c r="J130" s="331"/>
    </row>
    <row r="131" spans="1:46" x14ac:dyDescent="0.25">
      <c r="I131" s="331"/>
      <c r="J131" s="331"/>
    </row>
    <row r="132" spans="1:46" x14ac:dyDescent="0.25">
      <c r="I132" s="331"/>
      <c r="J132" s="331"/>
    </row>
    <row r="133" spans="1:46" s="335" customFormat="1" x14ac:dyDescent="0.25">
      <c r="A133" s="325"/>
      <c r="B133" s="255"/>
      <c r="C133" s="255"/>
      <c r="D133" s="255"/>
      <c r="E133" s="255"/>
      <c r="F133" s="255"/>
      <c r="G133" s="255"/>
      <c r="H133" s="255"/>
      <c r="I133" s="331"/>
      <c r="J133" s="331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</row>
    <row r="134" spans="1:46" s="335" customFormat="1" x14ac:dyDescent="0.25">
      <c r="A134" s="325"/>
      <c r="B134" s="255"/>
      <c r="C134" s="255"/>
      <c r="D134" s="255"/>
      <c r="E134" s="255"/>
      <c r="F134" s="255"/>
      <c r="G134" s="255"/>
      <c r="H134" s="255"/>
      <c r="I134" s="331"/>
      <c r="J134" s="331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</row>
    <row r="135" spans="1:46" s="335" customFormat="1" x14ac:dyDescent="0.25">
      <c r="A135" s="325"/>
      <c r="B135" s="255"/>
      <c r="C135" s="255"/>
      <c r="D135" s="255"/>
      <c r="E135" s="255"/>
      <c r="F135" s="255"/>
      <c r="G135" s="255"/>
      <c r="H135" s="255"/>
      <c r="I135" s="331"/>
      <c r="J135" s="331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</row>
    <row r="136" spans="1:46" s="335" customFormat="1" x14ac:dyDescent="0.25">
      <c r="A136" s="325"/>
      <c r="B136" s="255"/>
      <c r="C136" s="255"/>
      <c r="D136" s="255"/>
      <c r="E136" s="255"/>
      <c r="F136" s="255"/>
      <c r="G136" s="255"/>
      <c r="H136" s="255"/>
      <c r="I136" s="331"/>
      <c r="J136" s="331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</row>
    <row r="137" spans="1:46" s="335" customFormat="1" x14ac:dyDescent="0.25">
      <c r="A137" s="325"/>
      <c r="B137" s="255"/>
      <c r="C137" s="255"/>
      <c r="D137" s="255"/>
      <c r="E137" s="255"/>
      <c r="F137" s="255"/>
      <c r="G137" s="255"/>
      <c r="H137" s="255"/>
      <c r="I137" s="331"/>
      <c r="J137" s="331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</row>
    <row r="138" spans="1:46" s="335" customFormat="1" x14ac:dyDescent="0.25">
      <c r="A138" s="325"/>
      <c r="B138" s="255"/>
      <c r="C138" s="255"/>
      <c r="D138" s="255"/>
      <c r="E138" s="255"/>
      <c r="F138" s="255"/>
      <c r="G138" s="255"/>
      <c r="H138" s="255"/>
      <c r="I138" s="331"/>
      <c r="J138" s="331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</row>
    <row r="139" spans="1:46" s="335" customFormat="1" x14ac:dyDescent="0.25">
      <c r="A139" s="325"/>
      <c r="B139" s="255"/>
      <c r="C139" s="255"/>
      <c r="D139" s="255"/>
      <c r="E139" s="255"/>
      <c r="F139" s="255"/>
      <c r="G139" s="255"/>
      <c r="H139" s="255"/>
      <c r="I139" s="331"/>
      <c r="J139" s="331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</row>
    <row r="140" spans="1:46" s="335" customFormat="1" x14ac:dyDescent="0.25">
      <c r="A140" s="325"/>
      <c r="B140" s="255"/>
      <c r="C140" s="255"/>
      <c r="D140" s="255"/>
      <c r="E140" s="255"/>
      <c r="F140" s="255"/>
      <c r="G140" s="255"/>
      <c r="H140" s="255"/>
      <c r="I140" s="331"/>
      <c r="J140" s="331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</row>
    <row r="141" spans="1:46" s="335" customFormat="1" x14ac:dyDescent="0.25">
      <c r="A141" s="325"/>
      <c r="B141" s="255"/>
      <c r="C141" s="255"/>
      <c r="D141" s="255"/>
      <c r="E141" s="255"/>
      <c r="F141" s="255"/>
      <c r="G141" s="255"/>
      <c r="H141" s="255"/>
      <c r="I141" s="263"/>
      <c r="J141" s="26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</row>
    <row r="142" spans="1:46" s="335" customFormat="1" x14ac:dyDescent="0.25">
      <c r="A142" s="325"/>
      <c r="B142" s="255"/>
      <c r="C142" s="255"/>
      <c r="D142" s="255"/>
      <c r="E142" s="255"/>
      <c r="F142" s="255"/>
      <c r="G142" s="255"/>
      <c r="H142" s="255"/>
      <c r="I142" s="263"/>
      <c r="J142" s="26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</row>
    <row r="143" spans="1:46" s="335" customFormat="1" x14ac:dyDescent="0.25">
      <c r="A143" s="325"/>
      <c r="B143" s="255"/>
      <c r="C143" s="255"/>
      <c r="D143" s="255"/>
      <c r="E143" s="255"/>
      <c r="F143" s="255"/>
      <c r="G143" s="255"/>
      <c r="H143" s="255"/>
      <c r="I143" s="263"/>
      <c r="J143" s="26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</row>
    <row r="144" spans="1:46" s="335" customFormat="1" x14ac:dyDescent="0.25">
      <c r="A144" s="325"/>
      <c r="B144" s="255"/>
      <c r="C144" s="255"/>
      <c r="D144" s="255"/>
      <c r="E144" s="255"/>
      <c r="F144" s="255"/>
      <c r="G144" s="255"/>
      <c r="H144" s="255"/>
      <c r="I144" s="263"/>
      <c r="J144" s="26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</row>
    <row r="145" spans="1:46" s="335" customFormat="1" x14ac:dyDescent="0.25">
      <c r="A145" s="325"/>
      <c r="B145" s="255"/>
      <c r="C145" s="255"/>
      <c r="D145" s="255"/>
      <c r="E145" s="255"/>
      <c r="F145" s="255"/>
      <c r="G145" s="255"/>
      <c r="H145" s="255"/>
      <c r="I145" s="263"/>
      <c r="J145" s="26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</row>
    <row r="146" spans="1:46" s="335" customFormat="1" x14ac:dyDescent="0.25">
      <c r="A146" s="325"/>
      <c r="B146" s="255"/>
      <c r="C146" s="255"/>
      <c r="D146" s="255"/>
      <c r="E146" s="255"/>
      <c r="F146" s="255"/>
      <c r="G146" s="255"/>
      <c r="H146" s="255"/>
      <c r="I146" s="263"/>
      <c r="J146" s="26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</row>
    <row r="147" spans="1:46" s="335" customFormat="1" x14ac:dyDescent="0.25">
      <c r="A147" s="325"/>
      <c r="B147" s="255"/>
      <c r="C147" s="255"/>
      <c r="D147" s="255"/>
      <c r="E147" s="255"/>
      <c r="F147" s="255"/>
      <c r="G147" s="255"/>
      <c r="H147" s="255"/>
      <c r="I147" s="263"/>
      <c r="J147" s="26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</row>
    <row r="148" spans="1:46" s="335" customFormat="1" x14ac:dyDescent="0.25">
      <c r="A148" s="325"/>
      <c r="B148" s="255"/>
      <c r="C148" s="255"/>
      <c r="D148" s="255"/>
      <c r="E148" s="255"/>
      <c r="F148" s="255"/>
      <c r="G148" s="255"/>
      <c r="H148" s="255"/>
      <c r="I148" s="263"/>
      <c r="J148" s="26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</row>
    <row r="149" spans="1:46" s="335" customFormat="1" x14ac:dyDescent="0.25">
      <c r="A149" s="325"/>
      <c r="B149" s="255"/>
      <c r="C149" s="255"/>
      <c r="D149" s="255"/>
      <c r="E149" s="255"/>
      <c r="F149" s="255"/>
      <c r="G149" s="255"/>
      <c r="H149" s="255"/>
      <c r="I149" s="263"/>
      <c r="J149" s="26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</row>
    <row r="150" spans="1:46" s="335" customFormat="1" x14ac:dyDescent="0.25">
      <c r="A150" s="325"/>
      <c r="B150" s="255"/>
      <c r="C150" s="255"/>
      <c r="D150" s="255"/>
      <c r="E150" s="255"/>
      <c r="F150" s="255"/>
      <c r="G150" s="255"/>
      <c r="H150" s="255"/>
      <c r="I150" s="263"/>
      <c r="J150" s="26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</row>
    <row r="151" spans="1:46" s="335" customFormat="1" x14ac:dyDescent="0.25">
      <c r="A151" s="325"/>
      <c r="B151" s="255"/>
      <c r="C151" s="255"/>
      <c r="D151" s="255"/>
      <c r="E151" s="255"/>
      <c r="F151" s="255"/>
      <c r="G151" s="255"/>
      <c r="H151" s="255"/>
      <c r="I151" s="263"/>
      <c r="J151" s="26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</row>
    <row r="152" spans="1:46" s="335" customFormat="1" x14ac:dyDescent="0.25">
      <c r="A152" s="325"/>
      <c r="B152" s="255"/>
      <c r="C152" s="255"/>
      <c r="D152" s="255"/>
      <c r="E152" s="255"/>
      <c r="F152" s="255"/>
      <c r="G152" s="255"/>
      <c r="H152" s="255"/>
      <c r="I152" s="263"/>
      <c r="J152" s="26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Layout" topLeftCell="G1" zoomScaleNormal="110" workbookViewId="0">
      <selection activeCell="F6" sqref="F6"/>
    </sheetView>
  </sheetViews>
  <sheetFormatPr defaultColWidth="9.140625" defaultRowHeight="12.75" x14ac:dyDescent="0.25"/>
  <cols>
    <col min="1" max="1" width="6.5703125" style="1" customWidth="1"/>
    <col min="2" max="2" width="22.42578125" style="2" customWidth="1"/>
    <col min="3" max="6" width="14" style="30" customWidth="1"/>
    <col min="7" max="8" width="12.85546875" style="239" customWidth="1"/>
    <col min="9" max="9" width="14" style="239" customWidth="1"/>
    <col min="10" max="10" width="14" style="250" bestFit="1" customWidth="1"/>
    <col min="11" max="11" width="12.85546875" style="250" customWidth="1"/>
    <col min="12" max="12" width="14" style="250" bestFit="1" customWidth="1"/>
    <col min="13" max="13" width="6.5703125" style="1" customWidth="1"/>
    <col min="14" max="14" width="26.42578125" style="1" customWidth="1"/>
    <col min="15" max="16" width="14" style="1" customWidth="1"/>
    <col min="17" max="17" width="12.85546875" style="1" bestFit="1" customWidth="1"/>
    <col min="18" max="18" width="14" style="1" customWidth="1"/>
    <col min="19" max="19" width="10.85546875" style="240" bestFit="1" customWidth="1"/>
    <col min="20" max="20" width="9.85546875" style="240" bestFit="1" customWidth="1"/>
    <col min="21" max="21" width="10.85546875" style="240" bestFit="1" customWidth="1"/>
    <col min="22" max="22" width="12.85546875" style="251" bestFit="1" customWidth="1"/>
    <col min="23" max="23" width="12.85546875" style="251" customWidth="1"/>
    <col min="24" max="24" width="14" style="252" bestFit="1" customWidth="1"/>
    <col min="25" max="16384" width="9.140625" style="1"/>
  </cols>
  <sheetData>
    <row r="1" spans="1:24" ht="16.5" customHeight="1" thickBot="1" x14ac:dyDescent="0.3">
      <c r="C1" s="4"/>
      <c r="D1" s="4"/>
      <c r="E1" s="4"/>
      <c r="F1" s="4"/>
      <c r="G1" s="30"/>
      <c r="H1" s="4"/>
      <c r="I1" s="4"/>
      <c r="J1" s="4"/>
      <c r="K1" s="4"/>
      <c r="L1" s="4"/>
      <c r="O1" s="389"/>
      <c r="P1" s="389"/>
      <c r="Q1" s="389"/>
      <c r="R1" s="389"/>
      <c r="S1" s="1"/>
      <c r="T1" s="1"/>
      <c r="U1" s="389"/>
      <c r="V1" s="389"/>
      <c r="W1" s="389"/>
      <c r="X1" s="534" t="s">
        <v>333</v>
      </c>
    </row>
    <row r="2" spans="1:24" ht="39" customHeight="1" thickTop="1" x14ac:dyDescent="0.25">
      <c r="A2" s="468" t="s">
        <v>0</v>
      </c>
      <c r="B2" s="470" t="s">
        <v>1</v>
      </c>
      <c r="C2" s="727" t="s">
        <v>457</v>
      </c>
      <c r="D2" s="720" t="s">
        <v>458</v>
      </c>
      <c r="E2" s="721"/>
      <c r="F2" s="722"/>
      <c r="G2" s="721" t="s">
        <v>2</v>
      </c>
      <c r="H2" s="721"/>
      <c r="I2" s="722"/>
      <c r="J2" s="723" t="s">
        <v>458</v>
      </c>
      <c r="K2" s="724"/>
      <c r="L2" s="726"/>
      <c r="M2" s="470" t="s">
        <v>0</v>
      </c>
      <c r="N2" s="470" t="s">
        <v>3</v>
      </c>
      <c r="O2" s="727" t="s">
        <v>457</v>
      </c>
      <c r="P2" s="720" t="s">
        <v>458</v>
      </c>
      <c r="Q2" s="721"/>
      <c r="R2" s="722"/>
      <c r="S2" s="721" t="s">
        <v>2</v>
      </c>
      <c r="T2" s="721"/>
      <c r="U2" s="722"/>
      <c r="V2" s="723" t="s">
        <v>458</v>
      </c>
      <c r="W2" s="724"/>
      <c r="X2" s="725"/>
    </row>
    <row r="3" spans="1:24" s="3" customFormat="1" ht="25.5" customHeight="1" x14ac:dyDescent="0.25">
      <c r="A3" s="469"/>
      <c r="B3" s="471"/>
      <c r="C3" s="728"/>
      <c r="D3" s="397" t="s">
        <v>266</v>
      </c>
      <c r="E3" s="397" t="s">
        <v>267</v>
      </c>
      <c r="F3" s="397" t="s">
        <v>4</v>
      </c>
      <c r="G3" s="397" t="s">
        <v>266</v>
      </c>
      <c r="H3" s="5" t="s">
        <v>267</v>
      </c>
      <c r="I3" s="5" t="s">
        <v>4</v>
      </c>
      <c r="J3" s="5" t="s">
        <v>266</v>
      </c>
      <c r="K3" s="5" t="s">
        <v>267</v>
      </c>
      <c r="L3" s="535" t="s">
        <v>4</v>
      </c>
      <c r="M3" s="471"/>
      <c r="N3" s="471"/>
      <c r="O3" s="728"/>
      <c r="P3" s="397" t="s">
        <v>266</v>
      </c>
      <c r="Q3" s="397" t="s">
        <v>267</v>
      </c>
      <c r="R3" s="397" t="s">
        <v>4</v>
      </c>
      <c r="S3" s="397" t="s">
        <v>266</v>
      </c>
      <c r="T3" s="5" t="s">
        <v>267</v>
      </c>
      <c r="U3" s="5" t="s">
        <v>4</v>
      </c>
      <c r="V3" s="5" t="s">
        <v>266</v>
      </c>
      <c r="W3" s="5" t="s">
        <v>267</v>
      </c>
      <c r="X3" s="536" t="s">
        <v>4</v>
      </c>
    </row>
    <row r="4" spans="1:24" ht="25.5" x14ac:dyDescent="0.25">
      <c r="A4" s="6">
        <v>1</v>
      </c>
      <c r="B4" s="7" t="s">
        <v>5</v>
      </c>
      <c r="C4" s="13">
        <v>1555068952</v>
      </c>
      <c r="D4" s="13">
        <v>1555068952</v>
      </c>
      <c r="E4" s="13">
        <v>0</v>
      </c>
      <c r="F4" s="13">
        <v>1555068952</v>
      </c>
      <c r="G4" s="9">
        <v>0</v>
      </c>
      <c r="H4" s="10">
        <v>0</v>
      </c>
      <c r="I4" s="12">
        <v>0</v>
      </c>
      <c r="J4" s="10">
        <v>1555068952</v>
      </c>
      <c r="K4" s="10">
        <v>0</v>
      </c>
      <c r="L4" s="10">
        <v>1555068952</v>
      </c>
      <c r="M4" s="8">
        <v>1</v>
      </c>
      <c r="N4" s="7" t="s">
        <v>6</v>
      </c>
      <c r="O4" s="12">
        <v>1634475215.7457874</v>
      </c>
      <c r="P4" s="13">
        <v>1634475215.7457874</v>
      </c>
      <c r="Q4" s="13">
        <v>0</v>
      </c>
      <c r="R4" s="13">
        <v>1634475215.7457874</v>
      </c>
      <c r="S4" s="9">
        <v>-36873031</v>
      </c>
      <c r="T4" s="10">
        <v>0</v>
      </c>
      <c r="U4" s="12">
        <v>-36873031</v>
      </c>
      <c r="V4" s="537">
        <v>1597602184.7457874</v>
      </c>
      <c r="W4" s="537">
        <v>0</v>
      </c>
      <c r="X4" s="538">
        <v>1597602184.7457874</v>
      </c>
    </row>
    <row r="5" spans="1:24" ht="28.5" customHeight="1" x14ac:dyDescent="0.25">
      <c r="A5" s="6">
        <v>2</v>
      </c>
      <c r="B5" s="7" t="s">
        <v>7</v>
      </c>
      <c r="C5" s="13">
        <v>3122753981</v>
      </c>
      <c r="D5" s="13">
        <v>0</v>
      </c>
      <c r="E5" s="13">
        <v>3122753981</v>
      </c>
      <c r="F5" s="13">
        <v>3122753981</v>
      </c>
      <c r="G5" s="9">
        <v>0</v>
      </c>
      <c r="H5" s="10">
        <v>7000000</v>
      </c>
      <c r="I5" s="12">
        <v>7000000</v>
      </c>
      <c r="J5" s="10">
        <v>0</v>
      </c>
      <c r="K5" s="10">
        <v>3129753981</v>
      </c>
      <c r="L5" s="10">
        <v>3129753981</v>
      </c>
      <c r="M5" s="8">
        <v>2</v>
      </c>
      <c r="N5" s="7" t="s">
        <v>8</v>
      </c>
      <c r="O5" s="12">
        <v>341598012.42000002</v>
      </c>
      <c r="P5" s="13">
        <v>341598012.42000002</v>
      </c>
      <c r="Q5" s="13">
        <v>0</v>
      </c>
      <c r="R5" s="13">
        <v>341598012.42000002</v>
      </c>
      <c r="S5" s="9">
        <v>-7773431</v>
      </c>
      <c r="T5" s="10">
        <v>0</v>
      </c>
      <c r="U5" s="12">
        <v>-7773431</v>
      </c>
      <c r="V5" s="537">
        <v>333824581.42000002</v>
      </c>
      <c r="W5" s="537">
        <v>0</v>
      </c>
      <c r="X5" s="538">
        <v>333824581.42000002</v>
      </c>
    </row>
    <row r="6" spans="1:24" ht="20.100000000000001" customHeight="1" x14ac:dyDescent="0.25">
      <c r="A6" s="6">
        <v>3</v>
      </c>
      <c r="B6" s="11" t="s">
        <v>9</v>
      </c>
      <c r="C6" s="13">
        <v>3103150000</v>
      </c>
      <c r="D6" s="13">
        <v>3103150000</v>
      </c>
      <c r="E6" s="13">
        <v>0</v>
      </c>
      <c r="F6" s="13">
        <v>3103150000</v>
      </c>
      <c r="G6" s="9">
        <v>0</v>
      </c>
      <c r="H6" s="10">
        <v>0</v>
      </c>
      <c r="I6" s="12">
        <v>0</v>
      </c>
      <c r="J6" s="10">
        <v>3103150000</v>
      </c>
      <c r="K6" s="10">
        <v>0</v>
      </c>
      <c r="L6" s="10">
        <v>3103150000</v>
      </c>
      <c r="M6" s="8">
        <v>3</v>
      </c>
      <c r="N6" s="7" t="s">
        <v>10</v>
      </c>
      <c r="O6" s="12">
        <v>2050733974</v>
      </c>
      <c r="P6" s="13">
        <v>2053186838</v>
      </c>
      <c r="Q6" s="13">
        <v>0</v>
      </c>
      <c r="R6" s="13">
        <v>2053186838</v>
      </c>
      <c r="S6" s="13">
        <v>-40462515</v>
      </c>
      <c r="T6" s="12">
        <v>0</v>
      </c>
      <c r="U6" s="12">
        <v>-40462515</v>
      </c>
      <c r="V6" s="537">
        <v>2012724323</v>
      </c>
      <c r="W6" s="537">
        <v>0</v>
      </c>
      <c r="X6" s="538">
        <v>2012724323</v>
      </c>
    </row>
    <row r="7" spans="1:24" ht="20.100000000000001" customHeight="1" x14ac:dyDescent="0.25">
      <c r="A7" s="6"/>
      <c r="B7" s="11" t="s">
        <v>11</v>
      </c>
      <c r="C7" s="13">
        <v>3004800000</v>
      </c>
      <c r="D7" s="13">
        <v>3004800000</v>
      </c>
      <c r="E7" s="13">
        <v>0</v>
      </c>
      <c r="F7" s="13">
        <v>3004800000</v>
      </c>
      <c r="G7" s="9">
        <v>0</v>
      </c>
      <c r="H7" s="10">
        <v>0</v>
      </c>
      <c r="I7" s="12">
        <v>0</v>
      </c>
      <c r="J7" s="10">
        <v>3004800000</v>
      </c>
      <c r="K7" s="10">
        <v>0</v>
      </c>
      <c r="L7" s="10">
        <v>3004800000</v>
      </c>
      <c r="M7" s="8">
        <v>4</v>
      </c>
      <c r="N7" s="7" t="s">
        <v>12</v>
      </c>
      <c r="O7" s="12">
        <v>75829000</v>
      </c>
      <c r="P7" s="13">
        <v>75829000</v>
      </c>
      <c r="Q7" s="13">
        <v>0</v>
      </c>
      <c r="R7" s="13">
        <v>75829000</v>
      </c>
      <c r="S7" s="13">
        <v>0</v>
      </c>
      <c r="T7" s="12">
        <v>0</v>
      </c>
      <c r="U7" s="12">
        <v>0</v>
      </c>
      <c r="V7" s="537">
        <v>75829000</v>
      </c>
      <c r="W7" s="537">
        <v>0</v>
      </c>
      <c r="X7" s="538">
        <v>75829000</v>
      </c>
    </row>
    <row r="8" spans="1:24" ht="24" customHeight="1" x14ac:dyDescent="0.25">
      <c r="A8" s="6">
        <v>4</v>
      </c>
      <c r="B8" s="7" t="s">
        <v>13</v>
      </c>
      <c r="C8" s="13">
        <v>1470804174</v>
      </c>
      <c r="D8" s="13">
        <v>1470804174</v>
      </c>
      <c r="E8" s="13">
        <v>0</v>
      </c>
      <c r="F8" s="13">
        <v>1470804174</v>
      </c>
      <c r="G8" s="9">
        <v>-33250000</v>
      </c>
      <c r="H8" s="10">
        <v>0</v>
      </c>
      <c r="I8" s="12">
        <v>-33250000</v>
      </c>
      <c r="J8" s="10">
        <v>1437554174</v>
      </c>
      <c r="K8" s="10">
        <v>0</v>
      </c>
      <c r="L8" s="10">
        <v>1437554174</v>
      </c>
      <c r="M8" s="8">
        <v>5</v>
      </c>
      <c r="N8" s="7" t="s">
        <v>14</v>
      </c>
      <c r="O8" s="12">
        <v>1066213673</v>
      </c>
      <c r="P8" s="13">
        <v>1066213673</v>
      </c>
      <c r="Q8" s="13">
        <v>0</v>
      </c>
      <c r="R8" s="13">
        <v>1066213673</v>
      </c>
      <c r="S8" s="13">
        <v>48115011</v>
      </c>
      <c r="T8" s="12">
        <v>0</v>
      </c>
      <c r="U8" s="12">
        <v>48115011</v>
      </c>
      <c r="V8" s="537">
        <v>1114328684</v>
      </c>
      <c r="W8" s="537">
        <v>0</v>
      </c>
      <c r="X8" s="538">
        <v>1114328684</v>
      </c>
    </row>
    <row r="9" spans="1:24" ht="20.100000000000001" customHeight="1" x14ac:dyDescent="0.25">
      <c r="A9" s="6">
        <v>5</v>
      </c>
      <c r="B9" s="7" t="s">
        <v>15</v>
      </c>
      <c r="C9" s="13">
        <v>73332522</v>
      </c>
      <c r="D9" s="13">
        <v>0</v>
      </c>
      <c r="E9" s="13">
        <v>73332522</v>
      </c>
      <c r="F9" s="13">
        <v>73332522</v>
      </c>
      <c r="G9" s="9">
        <v>0</v>
      </c>
      <c r="H9" s="10">
        <v>0</v>
      </c>
      <c r="I9" s="12">
        <v>0</v>
      </c>
      <c r="J9" s="10">
        <v>0</v>
      </c>
      <c r="K9" s="10">
        <v>73332522</v>
      </c>
      <c r="L9" s="10">
        <v>73332522</v>
      </c>
      <c r="M9" s="8">
        <v>6</v>
      </c>
      <c r="N9" s="7" t="s">
        <v>16</v>
      </c>
      <c r="O9" s="12">
        <v>4194419479</v>
      </c>
      <c r="P9" s="13">
        <v>0</v>
      </c>
      <c r="Q9" s="13">
        <v>4194419479</v>
      </c>
      <c r="R9" s="13">
        <v>4194419479</v>
      </c>
      <c r="S9" s="9">
        <v>0</v>
      </c>
      <c r="T9" s="9">
        <v>-2548000</v>
      </c>
      <c r="U9" s="12">
        <v>-2548000</v>
      </c>
      <c r="V9" s="537">
        <v>0</v>
      </c>
      <c r="W9" s="537">
        <v>4191871479</v>
      </c>
      <c r="X9" s="538">
        <v>4191871479</v>
      </c>
    </row>
    <row r="10" spans="1:24" ht="25.5" x14ac:dyDescent="0.25">
      <c r="A10" s="6">
        <v>6</v>
      </c>
      <c r="B10" s="7" t="s">
        <v>17</v>
      </c>
      <c r="C10" s="13">
        <v>74783540</v>
      </c>
      <c r="D10" s="13">
        <v>74783540</v>
      </c>
      <c r="E10" s="13">
        <v>0</v>
      </c>
      <c r="F10" s="13">
        <v>74783540</v>
      </c>
      <c r="G10" s="9">
        <v>0</v>
      </c>
      <c r="H10" s="10">
        <v>0</v>
      </c>
      <c r="I10" s="12">
        <v>0</v>
      </c>
      <c r="J10" s="10">
        <v>74783540</v>
      </c>
      <c r="K10" s="10">
        <v>0</v>
      </c>
      <c r="L10" s="10">
        <v>74783540</v>
      </c>
      <c r="M10" s="8"/>
      <c r="N10" s="11" t="s">
        <v>18</v>
      </c>
      <c r="O10" s="12">
        <v>52400</v>
      </c>
      <c r="P10" s="13">
        <v>0</v>
      </c>
      <c r="Q10" s="13">
        <v>52400</v>
      </c>
      <c r="R10" s="13">
        <v>52400</v>
      </c>
      <c r="S10" s="9">
        <v>500000</v>
      </c>
      <c r="T10" s="9">
        <v>0</v>
      </c>
      <c r="U10" s="12">
        <v>500000</v>
      </c>
      <c r="V10" s="537">
        <v>500000</v>
      </c>
      <c r="W10" s="537">
        <v>52400</v>
      </c>
      <c r="X10" s="538">
        <v>552400</v>
      </c>
    </row>
    <row r="11" spans="1:24" ht="25.5" x14ac:dyDescent="0.25">
      <c r="A11" s="6">
        <v>7</v>
      </c>
      <c r="B11" s="7" t="s">
        <v>19</v>
      </c>
      <c r="C11" s="12">
        <v>8700000</v>
      </c>
      <c r="D11" s="12">
        <v>0</v>
      </c>
      <c r="E11" s="12">
        <v>8700000</v>
      </c>
      <c r="F11" s="12">
        <v>8700000</v>
      </c>
      <c r="G11" s="10">
        <v>0</v>
      </c>
      <c r="H11" s="10">
        <v>0</v>
      </c>
      <c r="I11" s="12">
        <v>0</v>
      </c>
      <c r="J11" s="10">
        <v>0</v>
      </c>
      <c r="K11" s="10">
        <v>8700000</v>
      </c>
      <c r="L11" s="10">
        <v>8700000</v>
      </c>
      <c r="M11" s="8">
        <v>7</v>
      </c>
      <c r="N11" s="7" t="s">
        <v>20</v>
      </c>
      <c r="O11" s="12">
        <v>1365359508.21</v>
      </c>
      <c r="P11" s="13">
        <v>0</v>
      </c>
      <c r="Q11" s="13">
        <v>1365359508.21</v>
      </c>
      <c r="R11" s="13">
        <v>1365359508.21</v>
      </c>
      <c r="S11" s="9">
        <v>0</v>
      </c>
      <c r="T11" s="9">
        <v>5025174</v>
      </c>
      <c r="U11" s="12">
        <v>5025174</v>
      </c>
      <c r="V11" s="537">
        <v>0</v>
      </c>
      <c r="W11" s="537">
        <v>1370384682.21</v>
      </c>
      <c r="X11" s="538">
        <v>1370384682.21</v>
      </c>
    </row>
    <row r="12" spans="1:24" ht="24.75" customHeight="1" x14ac:dyDescent="0.25">
      <c r="A12" s="714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6"/>
      <c r="M12" s="8">
        <v>8</v>
      </c>
      <c r="N12" s="7" t="s">
        <v>21</v>
      </c>
      <c r="O12" s="12">
        <v>267191987</v>
      </c>
      <c r="P12" s="13">
        <v>0</v>
      </c>
      <c r="Q12" s="13">
        <v>267191987</v>
      </c>
      <c r="R12" s="13">
        <v>267191987</v>
      </c>
      <c r="S12" s="9">
        <v>0</v>
      </c>
      <c r="T12" s="9">
        <v>5080000</v>
      </c>
      <c r="U12" s="12">
        <v>5080000</v>
      </c>
      <c r="V12" s="537">
        <v>0</v>
      </c>
      <c r="W12" s="537">
        <v>272271987</v>
      </c>
      <c r="X12" s="539">
        <v>272271987</v>
      </c>
    </row>
    <row r="13" spans="1:24" ht="20.100000000000001" customHeight="1" x14ac:dyDescent="0.25">
      <c r="A13" s="717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9"/>
      <c r="M13" s="8">
        <v>9</v>
      </c>
      <c r="N13" s="7" t="s">
        <v>22</v>
      </c>
      <c r="O13" s="12">
        <v>573938463</v>
      </c>
      <c r="P13" s="13">
        <v>75364394</v>
      </c>
      <c r="Q13" s="13">
        <v>580331733</v>
      </c>
      <c r="R13" s="13">
        <v>655696127</v>
      </c>
      <c r="S13" s="13">
        <v>3243966</v>
      </c>
      <c r="T13" s="13">
        <v>-57174</v>
      </c>
      <c r="U13" s="12">
        <v>3186792</v>
      </c>
      <c r="V13" s="537">
        <v>78608360</v>
      </c>
      <c r="W13" s="537">
        <v>580274559</v>
      </c>
      <c r="X13" s="539">
        <v>658882919</v>
      </c>
    </row>
    <row r="14" spans="1:24" ht="38.25" x14ac:dyDescent="0.25">
      <c r="A14" s="14">
        <v>8</v>
      </c>
      <c r="B14" s="15" t="s">
        <v>23</v>
      </c>
      <c r="C14" s="17">
        <v>9408593169</v>
      </c>
      <c r="D14" s="17">
        <v>6203806666</v>
      </c>
      <c r="E14" s="17">
        <v>3204786503</v>
      </c>
      <c r="F14" s="17">
        <v>9408593169</v>
      </c>
      <c r="G14" s="17">
        <v>-33250000</v>
      </c>
      <c r="H14" s="16">
        <v>7000000</v>
      </c>
      <c r="I14" s="16">
        <v>-26250000</v>
      </c>
      <c r="J14" s="16">
        <v>6170556666</v>
      </c>
      <c r="K14" s="16">
        <v>3211786503</v>
      </c>
      <c r="L14" s="16">
        <v>9382343169</v>
      </c>
      <c r="M14" s="18">
        <v>10</v>
      </c>
      <c r="N14" s="15" t="s">
        <v>24</v>
      </c>
      <c r="O14" s="16">
        <v>11569759312.375788</v>
      </c>
      <c r="P14" s="17">
        <v>5246667133.1657877</v>
      </c>
      <c r="Q14" s="17">
        <v>6407302707.21</v>
      </c>
      <c r="R14" s="17">
        <v>11653969840.375788</v>
      </c>
      <c r="S14" s="17">
        <v>-33750000</v>
      </c>
      <c r="T14" s="17">
        <v>7500000</v>
      </c>
      <c r="U14" s="16">
        <v>-26250000</v>
      </c>
      <c r="V14" s="540">
        <v>5212917133.1657877</v>
      </c>
      <c r="W14" s="540">
        <v>6414802707.21</v>
      </c>
      <c r="X14" s="541">
        <v>11627719840.375788</v>
      </c>
    </row>
    <row r="15" spans="1:24" ht="19.5" customHeight="1" x14ac:dyDescent="0.25">
      <c r="A15" s="14">
        <v>9</v>
      </c>
      <c r="B15" s="15" t="s">
        <v>25</v>
      </c>
      <c r="C15" s="19">
        <v>2161166143.3757877</v>
      </c>
      <c r="D15" s="19" t="s">
        <v>243</v>
      </c>
      <c r="E15" s="19">
        <v>3102516204.21</v>
      </c>
      <c r="F15" s="19">
        <v>2161166143.3757877</v>
      </c>
      <c r="G15" s="19">
        <v>5246167133.1657877</v>
      </c>
      <c r="H15" s="17">
        <v>6407802707.21</v>
      </c>
      <c r="I15" s="19">
        <v>11653969840.375788</v>
      </c>
      <c r="J15" s="19" t="s">
        <v>243</v>
      </c>
      <c r="K15" s="17">
        <v>3203016204.21</v>
      </c>
      <c r="L15" s="16">
        <v>2245376671.3757877</v>
      </c>
      <c r="M15" s="18">
        <v>11</v>
      </c>
      <c r="N15" s="15" t="s">
        <v>26</v>
      </c>
      <c r="O15" s="16">
        <v>0</v>
      </c>
      <c r="P15" s="19">
        <v>1055315716.8342123</v>
      </c>
      <c r="Q15" s="17">
        <v>0</v>
      </c>
      <c r="R15" s="17">
        <v>0</v>
      </c>
      <c r="S15" s="17">
        <v>500000</v>
      </c>
      <c r="T15" s="20" t="s">
        <v>243</v>
      </c>
      <c r="U15" s="20" t="s">
        <v>243</v>
      </c>
      <c r="V15" s="540">
        <v>1040026244.8342123</v>
      </c>
      <c r="W15" s="540">
        <v>0</v>
      </c>
      <c r="X15" s="541">
        <v>0</v>
      </c>
    </row>
    <row r="16" spans="1:24" ht="20.100000000000001" customHeight="1" x14ac:dyDescent="0.25">
      <c r="A16" s="6">
        <v>10</v>
      </c>
      <c r="B16" s="21" t="s">
        <v>27</v>
      </c>
      <c r="C16" s="13">
        <v>500000000</v>
      </c>
      <c r="D16" s="13">
        <v>0</v>
      </c>
      <c r="E16" s="13">
        <v>600000000</v>
      </c>
      <c r="F16" s="13">
        <v>600000000</v>
      </c>
      <c r="G16" s="9">
        <v>0</v>
      </c>
      <c r="H16" s="12">
        <v>0</v>
      </c>
      <c r="I16" s="12">
        <v>0</v>
      </c>
      <c r="J16" s="12">
        <v>0</v>
      </c>
      <c r="K16" s="12">
        <v>600000000</v>
      </c>
      <c r="L16" s="12">
        <v>600000000</v>
      </c>
      <c r="M16" s="8">
        <v>12</v>
      </c>
      <c r="N16" s="7" t="s">
        <v>28</v>
      </c>
      <c r="O16" s="10">
        <v>56692539</v>
      </c>
      <c r="P16" s="9">
        <v>72482011</v>
      </c>
      <c r="Q16" s="9">
        <v>0</v>
      </c>
      <c r="R16" s="9">
        <v>72482011</v>
      </c>
      <c r="S16" s="9">
        <v>0</v>
      </c>
      <c r="T16" s="10">
        <v>0</v>
      </c>
      <c r="U16" s="10">
        <v>0</v>
      </c>
      <c r="V16" s="537">
        <v>72482011</v>
      </c>
      <c r="W16" s="537">
        <v>0</v>
      </c>
      <c r="X16" s="539">
        <v>72482011</v>
      </c>
    </row>
    <row r="17" spans="1:24" ht="20.100000000000001" customHeight="1" x14ac:dyDescent="0.25">
      <c r="A17" s="6">
        <v>11</v>
      </c>
      <c r="B17" s="7" t="s">
        <v>29</v>
      </c>
      <c r="C17" s="9">
        <v>350000000</v>
      </c>
      <c r="D17" s="9">
        <v>350000000</v>
      </c>
      <c r="E17" s="9">
        <v>0</v>
      </c>
      <c r="F17" s="9">
        <v>350000000</v>
      </c>
      <c r="G17" s="9">
        <v>0</v>
      </c>
      <c r="H17" s="10">
        <v>0</v>
      </c>
      <c r="I17" s="10">
        <v>0</v>
      </c>
      <c r="J17" s="10">
        <v>350000000</v>
      </c>
      <c r="K17" s="10">
        <v>0</v>
      </c>
      <c r="L17" s="10">
        <v>350000000</v>
      </c>
      <c r="M17" s="8">
        <v>13</v>
      </c>
      <c r="N17" s="7" t="s">
        <v>30</v>
      </c>
      <c r="O17" s="10">
        <v>0</v>
      </c>
      <c r="P17" s="9">
        <v>0</v>
      </c>
      <c r="Q17" s="9">
        <v>0</v>
      </c>
      <c r="R17" s="9">
        <v>0</v>
      </c>
      <c r="S17" s="9">
        <v>0</v>
      </c>
      <c r="T17" s="10">
        <v>0</v>
      </c>
      <c r="U17" s="10">
        <v>0</v>
      </c>
      <c r="V17" s="537">
        <v>0</v>
      </c>
      <c r="W17" s="537">
        <v>0</v>
      </c>
      <c r="X17" s="539">
        <v>0</v>
      </c>
    </row>
    <row r="18" spans="1:24" ht="25.5" x14ac:dyDescent="0.25">
      <c r="A18" s="6">
        <v>12</v>
      </c>
      <c r="B18" s="7" t="s">
        <v>31</v>
      </c>
      <c r="C18" s="9">
        <v>1367858682</v>
      </c>
      <c r="D18" s="9">
        <v>239393051</v>
      </c>
      <c r="E18" s="9">
        <v>1128465631</v>
      </c>
      <c r="F18" s="9">
        <v>1367858682</v>
      </c>
      <c r="G18" s="9">
        <v>0</v>
      </c>
      <c r="H18" s="10">
        <v>0</v>
      </c>
      <c r="I18" s="10">
        <v>0</v>
      </c>
      <c r="J18" s="10">
        <v>239393051</v>
      </c>
      <c r="K18" s="10">
        <v>1128465631</v>
      </c>
      <c r="L18" s="12">
        <v>1367858682</v>
      </c>
      <c r="M18" s="8">
        <v>14</v>
      </c>
      <c r="N18" s="7" t="s">
        <v>32</v>
      </c>
      <c r="O18" s="10">
        <v>1948227576</v>
      </c>
      <c r="P18" s="9">
        <v>1948227576</v>
      </c>
      <c r="Q18" s="9">
        <v>0</v>
      </c>
      <c r="R18" s="9">
        <v>1948227576</v>
      </c>
      <c r="S18" s="9">
        <v>-48144837</v>
      </c>
      <c r="T18" s="10">
        <v>0</v>
      </c>
      <c r="U18" s="10">
        <v>-48144837</v>
      </c>
      <c r="V18" s="537">
        <v>1900082739</v>
      </c>
      <c r="W18" s="537">
        <v>0</v>
      </c>
      <c r="X18" s="539">
        <v>1900082739</v>
      </c>
    </row>
    <row r="19" spans="1:24" ht="20.100000000000001" customHeight="1" x14ac:dyDescent="0.25">
      <c r="A19" s="6">
        <v>13</v>
      </c>
      <c r="B19" s="7" t="s">
        <v>33</v>
      </c>
      <c r="C19" s="13">
        <v>1948227576</v>
      </c>
      <c r="D19" s="13">
        <v>1948227576</v>
      </c>
      <c r="E19" s="13">
        <v>0</v>
      </c>
      <c r="F19" s="13">
        <v>1948227576</v>
      </c>
      <c r="G19" s="13">
        <v>-50126697</v>
      </c>
      <c r="H19" s="10">
        <v>1981860</v>
      </c>
      <c r="I19" s="12">
        <v>-48144837</v>
      </c>
      <c r="J19" s="12">
        <v>1898100879</v>
      </c>
      <c r="K19" s="12">
        <v>1981860</v>
      </c>
      <c r="L19" s="12">
        <v>1900082739</v>
      </c>
      <c r="M19" s="8">
        <v>15</v>
      </c>
      <c r="N19" s="7" t="s">
        <v>34</v>
      </c>
      <c r="O19" s="10">
        <v>0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  <c r="U19" s="10">
        <v>0</v>
      </c>
      <c r="V19" s="537">
        <v>0</v>
      </c>
      <c r="W19" s="537">
        <v>0</v>
      </c>
      <c r="X19" s="539">
        <v>0</v>
      </c>
    </row>
    <row r="20" spans="1:24" ht="24" customHeight="1" x14ac:dyDescent="0.25">
      <c r="A20" s="6">
        <v>14</v>
      </c>
      <c r="B20" s="7" t="s">
        <v>35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8">
        <v>16</v>
      </c>
      <c r="N20" s="22" t="s">
        <v>36</v>
      </c>
      <c r="O20" s="390">
        <v>2004920115</v>
      </c>
      <c r="P20" s="23">
        <v>2020709587</v>
      </c>
      <c r="Q20" s="23">
        <v>0</v>
      </c>
      <c r="R20" s="23">
        <v>2020709587</v>
      </c>
      <c r="S20" s="23">
        <v>-48144837</v>
      </c>
      <c r="T20" s="390">
        <v>0</v>
      </c>
      <c r="U20" s="390">
        <v>-48144837</v>
      </c>
      <c r="V20" s="542">
        <v>1972564750</v>
      </c>
      <c r="W20" s="542">
        <v>0</v>
      </c>
      <c r="X20" s="543">
        <v>1972564750</v>
      </c>
    </row>
    <row r="21" spans="1:24" ht="38.25" x14ac:dyDescent="0.25">
      <c r="A21" s="24">
        <v>15</v>
      </c>
      <c r="B21" s="22" t="s">
        <v>37</v>
      </c>
      <c r="C21" s="398">
        <v>4166086258</v>
      </c>
      <c r="D21" s="398">
        <v>2537620627</v>
      </c>
      <c r="E21" s="398">
        <v>1728465631</v>
      </c>
      <c r="F21" s="398">
        <v>4266086258</v>
      </c>
      <c r="G21" s="398">
        <v>-50126697</v>
      </c>
      <c r="H21" s="544">
        <v>1981860</v>
      </c>
      <c r="I21" s="544">
        <v>-48144837</v>
      </c>
      <c r="J21" s="544">
        <v>2487493930</v>
      </c>
      <c r="K21" s="544">
        <v>1730447491</v>
      </c>
      <c r="L21" s="544">
        <v>4217941421</v>
      </c>
      <c r="M21" s="391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3"/>
    </row>
    <row r="22" spans="1:24" ht="23.25" customHeight="1" thickBot="1" x14ac:dyDescent="0.3">
      <c r="A22" s="25">
        <v>16</v>
      </c>
      <c r="B22" s="26" t="s">
        <v>38</v>
      </c>
      <c r="C22" s="29">
        <v>13574679427</v>
      </c>
      <c r="D22" s="29">
        <v>8741427293</v>
      </c>
      <c r="E22" s="29">
        <v>4933252134</v>
      </c>
      <c r="F22" s="29">
        <v>13674679427</v>
      </c>
      <c r="G22" s="29">
        <v>-83376697</v>
      </c>
      <c r="H22" s="28">
        <v>8981860</v>
      </c>
      <c r="I22" s="28">
        <v>-74394837</v>
      </c>
      <c r="J22" s="28">
        <v>8658050596</v>
      </c>
      <c r="K22" s="28">
        <v>4942233994</v>
      </c>
      <c r="L22" s="28">
        <v>13600284590</v>
      </c>
      <c r="M22" s="27">
        <v>17</v>
      </c>
      <c r="N22" s="26" t="s">
        <v>39</v>
      </c>
      <c r="O22" s="28">
        <v>13574679427.375788</v>
      </c>
      <c r="P22" s="29">
        <v>7267376720.1657877</v>
      </c>
      <c r="Q22" s="29">
        <v>6407302707.21</v>
      </c>
      <c r="R22" s="29">
        <v>13674679427.375788</v>
      </c>
      <c r="S22" s="29">
        <v>-81894837</v>
      </c>
      <c r="T22" s="29">
        <v>7500000</v>
      </c>
      <c r="U22" s="28">
        <v>-74394837</v>
      </c>
      <c r="V22" s="545">
        <v>7185481883.1657877</v>
      </c>
      <c r="W22" s="545">
        <v>6414802707.21</v>
      </c>
      <c r="X22" s="546">
        <v>13600284590.375788</v>
      </c>
    </row>
    <row r="23" spans="1:24" ht="15.75" customHeight="1" thickTop="1" x14ac:dyDescent="0.25"/>
    <row r="24" spans="1:24" ht="15" customHeight="1" x14ac:dyDescent="0.25"/>
  </sheetData>
  <mergeCells count="9">
    <mergeCell ref="A12:L13"/>
    <mergeCell ref="D2:F2"/>
    <mergeCell ref="V2:X2"/>
    <mergeCell ref="J2:L2"/>
    <mergeCell ref="S2:U2"/>
    <mergeCell ref="G2:I2"/>
    <mergeCell ref="P2:R2"/>
    <mergeCell ref="C2:C3"/>
    <mergeCell ref="O2:O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40" orientation="landscape" r:id="rId1"/>
  <headerFooter alignWithMargins="0">
    <oddHeader xml:space="preserve">&amp;C&amp;"Arial,Félkövér"&amp;12GYÖNGYÖS VÁROS ÖNKORMÁNYZATA
KÖLTSÉGVETÉSI MÉRLEGE 2018&amp;R&amp;"Arial,Félkövér"&amp;12 1.  melléklet a 20/2018. (IV.27.) önkormányzati rendelethez
</oddHeader>
    <oddFooter>&amp;L&amp;F&amp;C&amp;D &amp;T&amp;R&amp;"Arial,Normál" 1.  melléklet a ./2018. (..) önkormányzati rendelethez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view="pageLayout" zoomScaleNormal="100" workbookViewId="0">
      <selection activeCell="U2" sqref="U2"/>
    </sheetView>
  </sheetViews>
  <sheetFormatPr defaultColWidth="9.140625" defaultRowHeight="12.75" x14ac:dyDescent="0.25"/>
  <cols>
    <col min="1" max="1" width="4" style="32" customWidth="1"/>
    <col min="2" max="2" width="2.140625" style="32" customWidth="1"/>
    <col min="3" max="4" width="4" style="32" customWidth="1"/>
    <col min="5" max="5" width="3.28515625" style="32" customWidth="1"/>
    <col min="6" max="6" width="3.42578125" style="32" bestFit="1" customWidth="1"/>
    <col min="7" max="9" width="4" style="32" customWidth="1"/>
    <col min="10" max="10" width="36.42578125" style="31" customWidth="1"/>
    <col min="11" max="12" width="15.42578125" style="31" customWidth="1"/>
    <col min="13" max="13" width="12.42578125" style="31" bestFit="1" customWidth="1"/>
    <col min="14" max="14" width="15.42578125" style="31" customWidth="1"/>
    <col min="15" max="15" width="12" style="31" bestFit="1" customWidth="1"/>
    <col min="16" max="16" width="10.85546875" style="31" bestFit="1" customWidth="1"/>
    <col min="17" max="17" width="12" style="31" bestFit="1" customWidth="1"/>
    <col min="18" max="18" width="15.42578125" style="31" customWidth="1"/>
    <col min="19" max="19" width="12.42578125" style="31" bestFit="1" customWidth="1"/>
    <col min="20" max="20" width="15.42578125" style="217" bestFit="1" customWidth="1"/>
    <col min="21" max="21" width="13.5703125" style="217" customWidth="1"/>
    <col min="22" max="16384" width="9.140625" style="32"/>
  </cols>
  <sheetData>
    <row r="1" spans="1:21" ht="33.75" customHeight="1" thickTop="1" x14ac:dyDescent="0.25">
      <c r="A1" s="733" t="s">
        <v>40</v>
      </c>
      <c r="B1" s="729" t="s">
        <v>41</v>
      </c>
      <c r="C1" s="729" t="s">
        <v>42</v>
      </c>
      <c r="D1" s="729" t="s">
        <v>43</v>
      </c>
      <c r="E1" s="729" t="s">
        <v>44</v>
      </c>
      <c r="F1" s="729" t="s">
        <v>45</v>
      </c>
      <c r="G1" s="729" t="s">
        <v>40</v>
      </c>
      <c r="H1" s="729" t="s">
        <v>41</v>
      </c>
      <c r="I1" s="729" t="s">
        <v>43</v>
      </c>
      <c r="J1" s="731" t="s">
        <v>46</v>
      </c>
      <c r="K1" s="735" t="s">
        <v>457</v>
      </c>
      <c r="L1" s="737" t="s">
        <v>458</v>
      </c>
      <c r="M1" s="738"/>
      <c r="N1" s="739"/>
      <c r="O1" s="737" t="s">
        <v>2</v>
      </c>
      <c r="P1" s="738"/>
      <c r="Q1" s="739"/>
      <c r="R1" s="740" t="s">
        <v>458</v>
      </c>
      <c r="S1" s="741"/>
      <c r="T1" s="742"/>
      <c r="U1" s="210"/>
    </row>
    <row r="2" spans="1:21" s="33" customFormat="1" ht="68.25" customHeight="1" x14ac:dyDescent="0.25">
      <c r="A2" s="734"/>
      <c r="B2" s="730"/>
      <c r="C2" s="730"/>
      <c r="D2" s="730"/>
      <c r="E2" s="730"/>
      <c r="F2" s="730"/>
      <c r="G2" s="730"/>
      <c r="H2" s="730"/>
      <c r="I2" s="730"/>
      <c r="J2" s="732"/>
      <c r="K2" s="736"/>
      <c r="L2" s="410" t="s">
        <v>47</v>
      </c>
      <c r="M2" s="410" t="s">
        <v>48</v>
      </c>
      <c r="N2" s="410" t="s">
        <v>49</v>
      </c>
      <c r="O2" s="410" t="s">
        <v>47</v>
      </c>
      <c r="P2" s="547" t="s">
        <v>48</v>
      </c>
      <c r="Q2" s="410" t="s">
        <v>49</v>
      </c>
      <c r="R2" s="548" t="s">
        <v>47</v>
      </c>
      <c r="S2" s="548" t="s">
        <v>48</v>
      </c>
      <c r="T2" s="549" t="s">
        <v>49</v>
      </c>
      <c r="U2" s="211"/>
    </row>
    <row r="3" spans="1:21" s="35" customFormat="1" ht="12.75" customHeight="1" x14ac:dyDescent="0.25">
      <c r="A3" s="465" t="s">
        <v>50</v>
      </c>
      <c r="B3" s="466"/>
      <c r="C3" s="466"/>
      <c r="D3" s="466"/>
      <c r="E3" s="467"/>
      <c r="F3" s="34"/>
      <c r="G3" s="519" t="s">
        <v>51</v>
      </c>
      <c r="H3" s="550"/>
      <c r="I3" s="550"/>
      <c r="J3" s="550"/>
      <c r="K3" s="444"/>
      <c r="L3" s="444"/>
      <c r="M3" s="444"/>
      <c r="N3" s="444"/>
      <c r="O3" s="444"/>
      <c r="P3" s="444"/>
      <c r="Q3" s="444"/>
      <c r="R3" s="444"/>
      <c r="S3" s="444"/>
      <c r="T3" s="551"/>
      <c r="U3" s="212"/>
    </row>
    <row r="4" spans="1:21" ht="15" customHeight="1" x14ac:dyDescent="0.25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427"/>
      <c r="K4" s="411"/>
      <c r="L4" s="411"/>
      <c r="M4" s="411"/>
      <c r="N4" s="411"/>
      <c r="O4" s="411"/>
      <c r="P4" s="411"/>
      <c r="Q4" s="411"/>
      <c r="R4" s="411"/>
      <c r="S4" s="411"/>
      <c r="T4" s="551"/>
      <c r="U4" s="212"/>
    </row>
    <row r="5" spans="1:21" s="35" customFormat="1" ht="15" customHeight="1" x14ac:dyDescent="0.25">
      <c r="A5" s="38"/>
      <c r="B5" s="34"/>
      <c r="C5" s="39"/>
      <c r="D5" s="34"/>
      <c r="E5" s="39">
        <v>1</v>
      </c>
      <c r="F5" s="39">
        <v>1</v>
      </c>
      <c r="G5" s="40"/>
      <c r="H5" s="41"/>
      <c r="I5" s="41"/>
      <c r="J5" s="40" t="s">
        <v>5</v>
      </c>
      <c r="K5" s="370">
        <v>0</v>
      </c>
      <c r="L5" s="370">
        <v>0</v>
      </c>
      <c r="M5" s="370">
        <v>0</v>
      </c>
      <c r="N5" s="370">
        <v>0</v>
      </c>
      <c r="O5" s="370">
        <v>0</v>
      </c>
      <c r="P5" s="370">
        <v>0</v>
      </c>
      <c r="Q5" s="370">
        <v>0</v>
      </c>
      <c r="R5" s="496">
        <v>0</v>
      </c>
      <c r="S5" s="496">
        <v>0</v>
      </c>
      <c r="T5" s="552">
        <v>0</v>
      </c>
      <c r="U5" s="213"/>
    </row>
    <row r="6" spans="1:21" s="43" customFormat="1" ht="15" customHeight="1" x14ac:dyDescent="0.25">
      <c r="A6" s="42"/>
      <c r="B6" s="39"/>
      <c r="C6" s="39"/>
      <c r="D6" s="39"/>
      <c r="E6" s="39">
        <v>3</v>
      </c>
      <c r="F6" s="39">
        <v>2</v>
      </c>
      <c r="G6" s="40"/>
      <c r="H6" s="41"/>
      <c r="I6" s="40"/>
      <c r="J6" s="40" t="s">
        <v>9</v>
      </c>
      <c r="K6" s="370">
        <v>350000</v>
      </c>
      <c r="L6" s="370">
        <v>350000</v>
      </c>
      <c r="M6" s="370">
        <v>0</v>
      </c>
      <c r="N6" s="370">
        <v>350000</v>
      </c>
      <c r="O6" s="370">
        <v>0</v>
      </c>
      <c r="P6" s="370">
        <v>0</v>
      </c>
      <c r="Q6" s="370">
        <v>0</v>
      </c>
      <c r="R6" s="496">
        <v>350000</v>
      </c>
      <c r="S6" s="496">
        <v>0</v>
      </c>
      <c r="T6" s="553">
        <v>350000</v>
      </c>
      <c r="U6" s="213"/>
    </row>
    <row r="7" spans="1:21" s="43" customFormat="1" ht="15" customHeight="1" x14ac:dyDescent="0.25">
      <c r="A7" s="42"/>
      <c r="B7" s="39"/>
      <c r="C7" s="39"/>
      <c r="D7" s="39"/>
      <c r="E7" s="39">
        <v>4</v>
      </c>
      <c r="F7" s="39">
        <v>3</v>
      </c>
      <c r="G7" s="40"/>
      <c r="H7" s="41"/>
      <c r="I7" s="40"/>
      <c r="J7" s="40" t="s">
        <v>13</v>
      </c>
      <c r="K7" s="370">
        <v>10610000</v>
      </c>
      <c r="L7" s="370">
        <v>9199900</v>
      </c>
      <c r="M7" s="370">
        <v>1410100</v>
      </c>
      <c r="N7" s="370">
        <v>10610000</v>
      </c>
      <c r="O7" s="370">
        <v>0</v>
      </c>
      <c r="P7" s="370">
        <v>0</v>
      </c>
      <c r="Q7" s="370">
        <v>0</v>
      </c>
      <c r="R7" s="496">
        <v>9199900</v>
      </c>
      <c r="S7" s="496">
        <v>1410100</v>
      </c>
      <c r="T7" s="553">
        <v>10610000</v>
      </c>
      <c r="U7" s="213"/>
    </row>
    <row r="8" spans="1:21" s="43" customFormat="1" ht="15" customHeight="1" x14ac:dyDescent="0.25">
      <c r="A8" s="42"/>
      <c r="B8" s="39"/>
      <c r="C8" s="39"/>
      <c r="D8" s="39"/>
      <c r="E8" s="39">
        <v>8</v>
      </c>
      <c r="F8" s="39">
        <v>4</v>
      </c>
      <c r="G8" s="40"/>
      <c r="H8" s="41"/>
      <c r="I8" s="40"/>
      <c r="J8" s="40" t="s">
        <v>322</v>
      </c>
      <c r="K8" s="370">
        <v>717423110</v>
      </c>
      <c r="L8" s="370">
        <v>717423110</v>
      </c>
      <c r="M8" s="370">
        <v>0</v>
      </c>
      <c r="N8" s="370">
        <v>717423110</v>
      </c>
      <c r="O8" s="370">
        <v>0</v>
      </c>
      <c r="P8" s="370">
        <v>0</v>
      </c>
      <c r="Q8" s="370">
        <v>0</v>
      </c>
      <c r="R8" s="496">
        <v>717423110</v>
      </c>
      <c r="S8" s="496">
        <v>0</v>
      </c>
      <c r="T8" s="553">
        <v>717423110</v>
      </c>
      <c r="U8" s="213"/>
    </row>
    <row r="9" spans="1:21" s="43" customFormat="1" ht="15" customHeight="1" x14ac:dyDescent="0.25">
      <c r="A9" s="42"/>
      <c r="B9" s="39"/>
      <c r="C9" s="39"/>
      <c r="D9" s="39"/>
      <c r="E9" s="39">
        <v>11</v>
      </c>
      <c r="F9" s="39">
        <v>5</v>
      </c>
      <c r="G9" s="40"/>
      <c r="H9" s="41"/>
      <c r="I9" s="40"/>
      <c r="J9" s="40" t="s">
        <v>53</v>
      </c>
      <c r="K9" s="370">
        <v>9250501</v>
      </c>
      <c r="L9" s="370">
        <v>9250501</v>
      </c>
      <c r="M9" s="370">
        <v>0</v>
      </c>
      <c r="N9" s="370">
        <v>9250501</v>
      </c>
      <c r="O9" s="370">
        <v>0</v>
      </c>
      <c r="P9" s="370">
        <v>0</v>
      </c>
      <c r="Q9" s="370">
        <v>0</v>
      </c>
      <c r="R9" s="496">
        <v>9250501</v>
      </c>
      <c r="S9" s="496">
        <v>0</v>
      </c>
      <c r="T9" s="553">
        <v>9250501</v>
      </c>
      <c r="U9" s="213"/>
    </row>
    <row r="10" spans="1:21" s="43" customFormat="1" ht="15" customHeight="1" thickBot="1" x14ac:dyDescent="0.3">
      <c r="A10" s="445" t="s">
        <v>54</v>
      </c>
      <c r="B10" s="446"/>
      <c r="C10" s="446"/>
      <c r="D10" s="446"/>
      <c r="E10" s="446"/>
      <c r="F10" s="446"/>
      <c r="G10" s="446"/>
      <c r="H10" s="446"/>
      <c r="I10" s="446"/>
      <c r="J10" s="447"/>
      <c r="K10" s="45">
        <v>737633611</v>
      </c>
      <c r="L10" s="45">
        <v>736223511</v>
      </c>
      <c r="M10" s="45">
        <v>1410100</v>
      </c>
      <c r="N10" s="45">
        <v>737633611</v>
      </c>
      <c r="O10" s="45">
        <v>0</v>
      </c>
      <c r="P10" s="45">
        <v>0</v>
      </c>
      <c r="Q10" s="45">
        <v>0</v>
      </c>
      <c r="R10" s="490">
        <v>736223511</v>
      </c>
      <c r="S10" s="490">
        <v>1410100</v>
      </c>
      <c r="T10" s="554">
        <v>737633611</v>
      </c>
      <c r="U10" s="87"/>
    </row>
    <row r="11" spans="1:21" ht="15" customHeight="1" x14ac:dyDescent="0.25">
      <c r="A11" s="436" t="s">
        <v>55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8"/>
      <c r="L11" s="438"/>
      <c r="M11" s="438"/>
      <c r="N11" s="438"/>
      <c r="O11" s="438"/>
      <c r="P11" s="438"/>
      <c r="Q11" s="438"/>
      <c r="R11" s="438"/>
      <c r="S11" s="438"/>
      <c r="T11" s="439"/>
      <c r="U11" s="214"/>
    </row>
    <row r="12" spans="1:21" s="35" customFormat="1" ht="15" customHeight="1" x14ac:dyDescent="0.25">
      <c r="A12" s="38"/>
      <c r="B12" s="34">
        <v>1</v>
      </c>
      <c r="C12" s="34"/>
      <c r="D12" s="34"/>
      <c r="E12" s="34"/>
      <c r="F12" s="34"/>
      <c r="G12" s="41"/>
      <c r="H12" s="41" t="s">
        <v>56</v>
      </c>
      <c r="I12" s="41"/>
      <c r="J12" s="428"/>
      <c r="K12" s="47">
        <v>106031351</v>
      </c>
      <c r="L12" s="47">
        <v>103931351</v>
      </c>
      <c r="M12" s="47">
        <v>2100000</v>
      </c>
      <c r="N12" s="47">
        <v>106031351</v>
      </c>
      <c r="O12" s="491">
        <v>0</v>
      </c>
      <c r="P12" s="491">
        <v>0</v>
      </c>
      <c r="Q12" s="47">
        <v>0</v>
      </c>
      <c r="R12" s="491">
        <v>103931351</v>
      </c>
      <c r="S12" s="491">
        <v>2100000</v>
      </c>
      <c r="T12" s="555">
        <v>106031351</v>
      </c>
      <c r="U12" s="87"/>
    </row>
    <row r="13" spans="1:21" s="43" customFormat="1" ht="15" customHeight="1" x14ac:dyDescent="0.25">
      <c r="A13" s="48"/>
      <c r="B13" s="49"/>
      <c r="C13" s="49"/>
      <c r="D13" s="49"/>
      <c r="E13" s="39">
        <v>4</v>
      </c>
      <c r="F13" s="49">
        <v>1</v>
      </c>
      <c r="G13" s="50"/>
      <c r="H13" s="51"/>
      <c r="I13" s="50"/>
      <c r="J13" s="40" t="s">
        <v>13</v>
      </c>
      <c r="K13" s="370">
        <v>11515952</v>
      </c>
      <c r="L13" s="370">
        <v>9415952</v>
      </c>
      <c r="M13" s="370">
        <v>2100000</v>
      </c>
      <c r="N13" s="370">
        <v>11515952</v>
      </c>
      <c r="O13" s="370">
        <v>0</v>
      </c>
      <c r="P13" s="370">
        <v>0</v>
      </c>
      <c r="Q13" s="370">
        <v>0</v>
      </c>
      <c r="R13" s="496">
        <v>9415952</v>
      </c>
      <c r="S13" s="496">
        <v>2100000</v>
      </c>
      <c r="T13" s="553">
        <v>11515952</v>
      </c>
      <c r="U13" s="213"/>
    </row>
    <row r="14" spans="1:21" s="43" customFormat="1" ht="15" customHeight="1" x14ac:dyDescent="0.25">
      <c r="A14" s="48"/>
      <c r="B14" s="49"/>
      <c r="C14" s="49"/>
      <c r="D14" s="49"/>
      <c r="E14" s="39"/>
      <c r="F14" s="49"/>
      <c r="G14" s="50"/>
      <c r="H14" s="52"/>
      <c r="I14" s="50"/>
      <c r="J14" s="53" t="s">
        <v>57</v>
      </c>
      <c r="K14" s="412">
        <v>1124000</v>
      </c>
      <c r="L14" s="412">
        <v>885039</v>
      </c>
      <c r="M14" s="412">
        <v>238961</v>
      </c>
      <c r="N14" s="412">
        <v>1124000</v>
      </c>
      <c r="O14" s="412">
        <v>0</v>
      </c>
      <c r="P14" s="412">
        <v>0</v>
      </c>
      <c r="Q14" s="370">
        <v>0</v>
      </c>
      <c r="R14" s="556">
        <v>885039</v>
      </c>
      <c r="S14" s="556">
        <v>238961</v>
      </c>
      <c r="T14" s="557">
        <v>1124000</v>
      </c>
      <c r="U14" s="215"/>
    </row>
    <row r="15" spans="1:21" s="43" customFormat="1" ht="15" customHeight="1" x14ac:dyDescent="0.25">
      <c r="A15" s="48"/>
      <c r="B15" s="49"/>
      <c r="C15" s="49"/>
      <c r="D15" s="49"/>
      <c r="E15" s="49">
        <v>8</v>
      </c>
      <c r="F15" s="49">
        <v>2</v>
      </c>
      <c r="G15" s="50"/>
      <c r="H15" s="52"/>
      <c r="I15" s="50"/>
      <c r="J15" s="40" t="s">
        <v>322</v>
      </c>
      <c r="K15" s="75">
        <v>94021974</v>
      </c>
      <c r="L15" s="75">
        <v>94021974</v>
      </c>
      <c r="M15" s="75">
        <v>0</v>
      </c>
      <c r="N15" s="75">
        <v>94021974</v>
      </c>
      <c r="O15" s="75">
        <v>0</v>
      </c>
      <c r="P15" s="75">
        <v>0</v>
      </c>
      <c r="Q15" s="370">
        <v>0</v>
      </c>
      <c r="R15" s="558">
        <v>94021974</v>
      </c>
      <c r="S15" s="558">
        <v>0</v>
      </c>
      <c r="T15" s="559">
        <v>94021974</v>
      </c>
      <c r="U15" s="213"/>
    </row>
    <row r="16" spans="1:21" s="43" customFormat="1" ht="15" customHeight="1" x14ac:dyDescent="0.25">
      <c r="A16" s="48"/>
      <c r="B16" s="49"/>
      <c r="C16" s="49"/>
      <c r="D16" s="49"/>
      <c r="E16" s="49">
        <v>8</v>
      </c>
      <c r="F16" s="49">
        <v>3</v>
      </c>
      <c r="G16" s="50"/>
      <c r="H16" s="52"/>
      <c r="I16" s="50"/>
      <c r="J16" s="40" t="s">
        <v>323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370">
        <v>0</v>
      </c>
      <c r="R16" s="558">
        <v>0</v>
      </c>
      <c r="S16" s="558">
        <v>0</v>
      </c>
      <c r="T16" s="559">
        <v>0</v>
      </c>
      <c r="U16" s="213"/>
    </row>
    <row r="17" spans="1:21" s="43" customFormat="1" ht="15" customHeight="1" x14ac:dyDescent="0.25">
      <c r="A17" s="48"/>
      <c r="B17" s="49"/>
      <c r="C17" s="49"/>
      <c r="D17" s="49"/>
      <c r="E17" s="49">
        <v>11</v>
      </c>
      <c r="F17" s="49">
        <v>4</v>
      </c>
      <c r="G17" s="50"/>
      <c r="H17" s="52"/>
      <c r="I17" s="50"/>
      <c r="J17" s="40" t="s">
        <v>53</v>
      </c>
      <c r="K17" s="75">
        <v>493425</v>
      </c>
      <c r="L17" s="75">
        <v>493425</v>
      </c>
      <c r="M17" s="75">
        <v>0</v>
      </c>
      <c r="N17" s="75">
        <v>493425</v>
      </c>
      <c r="O17" s="75">
        <v>0</v>
      </c>
      <c r="P17" s="75">
        <v>0</v>
      </c>
      <c r="Q17" s="370">
        <v>0</v>
      </c>
      <c r="R17" s="558">
        <v>493425</v>
      </c>
      <c r="S17" s="558">
        <v>0</v>
      </c>
      <c r="T17" s="559">
        <v>493425</v>
      </c>
      <c r="U17" s="213"/>
    </row>
    <row r="18" spans="1:21" s="35" customFormat="1" ht="15" customHeight="1" x14ac:dyDescent="0.25">
      <c r="A18" s="56"/>
      <c r="B18" s="57">
        <v>2</v>
      </c>
      <c r="C18" s="57"/>
      <c r="D18" s="57"/>
      <c r="E18" s="57"/>
      <c r="F18" s="57"/>
      <c r="G18" s="58"/>
      <c r="H18" s="58" t="s">
        <v>58</v>
      </c>
      <c r="I18" s="58"/>
      <c r="J18" s="429"/>
      <c r="K18" s="60">
        <v>182966603</v>
      </c>
      <c r="L18" s="60">
        <v>177630382</v>
      </c>
      <c r="M18" s="60">
        <v>5336221</v>
      </c>
      <c r="N18" s="60">
        <v>182966603</v>
      </c>
      <c r="O18" s="491">
        <v>0</v>
      </c>
      <c r="P18" s="491">
        <v>0</v>
      </c>
      <c r="Q18" s="60">
        <v>0</v>
      </c>
      <c r="R18" s="498">
        <v>177630382</v>
      </c>
      <c r="S18" s="498">
        <v>5336221</v>
      </c>
      <c r="T18" s="560">
        <v>182966603</v>
      </c>
      <c r="U18" s="382"/>
    </row>
    <row r="19" spans="1:21" s="35" customFormat="1" ht="15" customHeight="1" x14ac:dyDescent="0.25">
      <c r="A19" s="56"/>
      <c r="B19" s="57"/>
      <c r="C19" s="57"/>
      <c r="D19" s="57"/>
      <c r="E19" s="39">
        <v>4</v>
      </c>
      <c r="F19" s="49">
        <v>1</v>
      </c>
      <c r="G19" s="50"/>
      <c r="H19" s="51"/>
      <c r="I19" s="50"/>
      <c r="J19" s="40" t="s">
        <v>13</v>
      </c>
      <c r="K19" s="75">
        <v>27941000</v>
      </c>
      <c r="L19" s="75">
        <v>22604779</v>
      </c>
      <c r="M19" s="75">
        <v>5336221</v>
      </c>
      <c r="N19" s="75">
        <v>27941000</v>
      </c>
      <c r="O19" s="75">
        <v>0</v>
      </c>
      <c r="P19" s="75">
        <v>0</v>
      </c>
      <c r="Q19" s="370">
        <v>0</v>
      </c>
      <c r="R19" s="558">
        <v>22604779</v>
      </c>
      <c r="S19" s="558">
        <v>5336221</v>
      </c>
      <c r="T19" s="559">
        <v>27941000</v>
      </c>
      <c r="U19" s="213"/>
    </row>
    <row r="20" spans="1:21" s="35" customFormat="1" ht="15" customHeight="1" x14ac:dyDescent="0.25">
      <c r="A20" s="56"/>
      <c r="B20" s="57"/>
      <c r="C20" s="57"/>
      <c r="D20" s="57"/>
      <c r="E20" s="39"/>
      <c r="F20" s="49"/>
      <c r="G20" s="50"/>
      <c r="H20" s="52"/>
      <c r="I20" s="50"/>
      <c r="J20" s="53" t="s">
        <v>57</v>
      </c>
      <c r="K20" s="340">
        <v>1726000</v>
      </c>
      <c r="L20" s="340">
        <v>1359055</v>
      </c>
      <c r="M20" s="340">
        <v>366945</v>
      </c>
      <c r="N20" s="340">
        <v>1726000</v>
      </c>
      <c r="O20" s="340">
        <v>0</v>
      </c>
      <c r="P20" s="340">
        <v>0</v>
      </c>
      <c r="Q20" s="370">
        <v>0</v>
      </c>
      <c r="R20" s="561">
        <v>1359055</v>
      </c>
      <c r="S20" s="561">
        <v>366945</v>
      </c>
      <c r="T20" s="562">
        <v>1726000</v>
      </c>
      <c r="U20" s="215"/>
    </row>
    <row r="21" spans="1:21" s="43" customFormat="1" ht="15" customHeight="1" x14ac:dyDescent="0.25">
      <c r="A21" s="48"/>
      <c r="B21" s="49"/>
      <c r="C21" s="49"/>
      <c r="D21" s="49"/>
      <c r="E21" s="49">
        <v>8</v>
      </c>
      <c r="F21" s="49">
        <v>2</v>
      </c>
      <c r="G21" s="50"/>
      <c r="H21" s="52"/>
      <c r="I21" s="50"/>
      <c r="J21" s="40" t="s">
        <v>322</v>
      </c>
      <c r="K21" s="370">
        <v>154100305</v>
      </c>
      <c r="L21" s="370">
        <v>154100305</v>
      </c>
      <c r="M21" s="370">
        <v>0</v>
      </c>
      <c r="N21" s="370">
        <v>154100305</v>
      </c>
      <c r="O21" s="370">
        <v>0</v>
      </c>
      <c r="P21" s="370">
        <v>0</v>
      </c>
      <c r="Q21" s="370">
        <v>0</v>
      </c>
      <c r="R21" s="496">
        <v>154100305</v>
      </c>
      <c r="S21" s="496">
        <v>0</v>
      </c>
      <c r="T21" s="553">
        <v>154100305</v>
      </c>
      <c r="U21" s="213"/>
    </row>
    <row r="22" spans="1:21" s="43" customFormat="1" ht="15" customHeight="1" x14ac:dyDescent="0.25">
      <c r="A22" s="48"/>
      <c r="B22" s="49"/>
      <c r="C22" s="49"/>
      <c r="D22" s="49"/>
      <c r="E22" s="49">
        <v>8</v>
      </c>
      <c r="F22" s="49">
        <v>3</v>
      </c>
      <c r="G22" s="50"/>
      <c r="H22" s="52"/>
      <c r="I22" s="50"/>
      <c r="J22" s="40" t="s">
        <v>323</v>
      </c>
      <c r="K22" s="370">
        <v>0</v>
      </c>
      <c r="L22" s="370">
        <v>0</v>
      </c>
      <c r="M22" s="370">
        <v>0</v>
      </c>
      <c r="N22" s="370">
        <v>0</v>
      </c>
      <c r="O22" s="370">
        <v>0</v>
      </c>
      <c r="P22" s="370">
        <v>0</v>
      </c>
      <c r="Q22" s="370">
        <v>0</v>
      </c>
      <c r="R22" s="496">
        <v>0</v>
      </c>
      <c r="S22" s="496">
        <v>0</v>
      </c>
      <c r="T22" s="553">
        <v>0</v>
      </c>
      <c r="U22" s="213"/>
    </row>
    <row r="23" spans="1:21" s="43" customFormat="1" ht="15" customHeight="1" x14ac:dyDescent="0.25">
      <c r="A23" s="48"/>
      <c r="B23" s="49"/>
      <c r="C23" s="49"/>
      <c r="D23" s="49"/>
      <c r="E23" s="49">
        <v>11</v>
      </c>
      <c r="F23" s="49">
        <v>4</v>
      </c>
      <c r="G23" s="50"/>
      <c r="H23" s="52"/>
      <c r="I23" s="50"/>
      <c r="J23" s="40" t="s">
        <v>53</v>
      </c>
      <c r="K23" s="370">
        <v>925298</v>
      </c>
      <c r="L23" s="370">
        <v>925298</v>
      </c>
      <c r="M23" s="370">
        <v>0</v>
      </c>
      <c r="N23" s="370">
        <v>925298</v>
      </c>
      <c r="O23" s="370">
        <v>0</v>
      </c>
      <c r="P23" s="370">
        <v>0</v>
      </c>
      <c r="Q23" s="370">
        <v>0</v>
      </c>
      <c r="R23" s="496">
        <v>925298</v>
      </c>
      <c r="S23" s="496">
        <v>0</v>
      </c>
      <c r="T23" s="553">
        <v>925298</v>
      </c>
      <c r="U23" s="213"/>
    </row>
    <row r="24" spans="1:21" s="35" customFormat="1" ht="15" customHeight="1" x14ac:dyDescent="0.25">
      <c r="A24" s="56"/>
      <c r="B24" s="57">
        <v>3</v>
      </c>
      <c r="C24" s="57"/>
      <c r="D24" s="57"/>
      <c r="E24" s="57"/>
      <c r="F24" s="57"/>
      <c r="G24" s="58"/>
      <c r="H24" s="58" t="s">
        <v>59</v>
      </c>
      <c r="I24" s="58"/>
      <c r="J24" s="429"/>
      <c r="K24" s="491">
        <v>852251491</v>
      </c>
      <c r="L24" s="491">
        <v>846069767</v>
      </c>
      <c r="M24" s="491">
        <v>6181724</v>
      </c>
      <c r="N24" s="491">
        <v>852251491</v>
      </c>
      <c r="O24" s="59">
        <v>0</v>
      </c>
      <c r="P24" s="498">
        <v>0</v>
      </c>
      <c r="Q24" s="60">
        <v>0</v>
      </c>
      <c r="R24" s="498">
        <v>846069767</v>
      </c>
      <c r="S24" s="498">
        <v>6181724</v>
      </c>
      <c r="T24" s="560">
        <v>852251491</v>
      </c>
      <c r="U24" s="87"/>
    </row>
    <row r="25" spans="1:21" s="35" customFormat="1" ht="15" customHeight="1" x14ac:dyDescent="0.25">
      <c r="A25" s="56"/>
      <c r="B25" s="49"/>
      <c r="C25" s="57"/>
      <c r="D25" s="57"/>
      <c r="E25" s="49">
        <v>1</v>
      </c>
      <c r="F25" s="49">
        <v>1</v>
      </c>
      <c r="G25" s="58"/>
      <c r="H25" s="58"/>
      <c r="I25" s="58"/>
      <c r="J25" s="40" t="s">
        <v>5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370">
        <v>0</v>
      </c>
      <c r="R25" s="558">
        <v>0</v>
      </c>
      <c r="S25" s="558">
        <v>0</v>
      </c>
      <c r="T25" s="559">
        <v>0</v>
      </c>
      <c r="U25" s="213"/>
    </row>
    <row r="26" spans="1:21" s="43" customFormat="1" ht="15" customHeight="1" x14ac:dyDescent="0.25">
      <c r="A26" s="42"/>
      <c r="B26" s="39"/>
      <c r="C26" s="39"/>
      <c r="D26" s="39"/>
      <c r="E26" s="39">
        <v>4</v>
      </c>
      <c r="F26" s="49">
        <v>2</v>
      </c>
      <c r="G26" s="50"/>
      <c r="H26" s="51"/>
      <c r="I26" s="50"/>
      <c r="J26" s="40" t="s">
        <v>13</v>
      </c>
      <c r="K26" s="370">
        <v>29077000</v>
      </c>
      <c r="L26" s="370">
        <v>22895276</v>
      </c>
      <c r="M26" s="370">
        <v>6181724</v>
      </c>
      <c r="N26" s="370">
        <v>29077000</v>
      </c>
      <c r="O26" s="370">
        <v>0</v>
      </c>
      <c r="P26" s="370">
        <v>0</v>
      </c>
      <c r="Q26" s="370">
        <v>0</v>
      </c>
      <c r="R26" s="496">
        <v>22895276</v>
      </c>
      <c r="S26" s="496">
        <v>6181724</v>
      </c>
      <c r="T26" s="553">
        <v>29077000</v>
      </c>
      <c r="U26" s="213"/>
    </row>
    <row r="27" spans="1:21" s="43" customFormat="1" ht="15" customHeight="1" x14ac:dyDescent="0.25">
      <c r="A27" s="42"/>
      <c r="B27" s="39"/>
      <c r="C27" s="39"/>
      <c r="D27" s="39"/>
      <c r="E27" s="39"/>
      <c r="F27" s="49"/>
      <c r="G27" s="50"/>
      <c r="H27" s="52"/>
      <c r="I27" s="50"/>
      <c r="J27" s="53" t="s">
        <v>57</v>
      </c>
      <c r="K27" s="412">
        <v>23917000</v>
      </c>
      <c r="L27" s="412">
        <v>18832283</v>
      </c>
      <c r="M27" s="412">
        <v>5084717</v>
      </c>
      <c r="N27" s="412">
        <v>23917000</v>
      </c>
      <c r="O27" s="412">
        <v>0</v>
      </c>
      <c r="P27" s="412">
        <v>0</v>
      </c>
      <c r="Q27" s="370">
        <v>0</v>
      </c>
      <c r="R27" s="556">
        <v>18832283</v>
      </c>
      <c r="S27" s="556">
        <v>5084717</v>
      </c>
      <c r="T27" s="557">
        <v>23917000</v>
      </c>
      <c r="U27" s="215"/>
    </row>
    <row r="28" spans="1:21" s="43" customFormat="1" ht="15" customHeight="1" x14ac:dyDescent="0.25">
      <c r="A28" s="42"/>
      <c r="B28" s="39"/>
      <c r="C28" s="39"/>
      <c r="D28" s="39"/>
      <c r="E28" s="49">
        <v>8</v>
      </c>
      <c r="F28" s="49">
        <v>3</v>
      </c>
      <c r="G28" s="50"/>
      <c r="H28" s="52"/>
      <c r="I28" s="50"/>
      <c r="J28" s="40" t="s">
        <v>322</v>
      </c>
      <c r="K28" s="370">
        <v>822126574</v>
      </c>
      <c r="L28" s="370">
        <v>822126574</v>
      </c>
      <c r="M28" s="370">
        <v>0</v>
      </c>
      <c r="N28" s="370">
        <v>822126574</v>
      </c>
      <c r="O28" s="370">
        <v>0</v>
      </c>
      <c r="P28" s="370">
        <v>0</v>
      </c>
      <c r="Q28" s="370">
        <v>0</v>
      </c>
      <c r="R28" s="496">
        <v>822126574</v>
      </c>
      <c r="S28" s="496">
        <v>0</v>
      </c>
      <c r="T28" s="553">
        <v>822126574</v>
      </c>
      <c r="U28" s="213"/>
    </row>
    <row r="29" spans="1:21" s="43" customFormat="1" ht="15" customHeight="1" x14ac:dyDescent="0.25">
      <c r="A29" s="48"/>
      <c r="B29" s="49"/>
      <c r="C29" s="49"/>
      <c r="D29" s="49"/>
      <c r="E29" s="49">
        <v>11</v>
      </c>
      <c r="F29" s="49">
        <v>4</v>
      </c>
      <c r="G29" s="50"/>
      <c r="H29" s="52"/>
      <c r="I29" s="50"/>
      <c r="J29" s="40" t="s">
        <v>53</v>
      </c>
      <c r="K29" s="370">
        <v>1047917</v>
      </c>
      <c r="L29" s="370">
        <v>1047917</v>
      </c>
      <c r="M29" s="370">
        <v>0</v>
      </c>
      <c r="N29" s="370">
        <v>1047917</v>
      </c>
      <c r="O29" s="370">
        <v>0</v>
      </c>
      <c r="P29" s="370">
        <v>0</v>
      </c>
      <c r="Q29" s="370">
        <v>0</v>
      </c>
      <c r="R29" s="496">
        <v>1047917</v>
      </c>
      <c r="S29" s="496">
        <v>0</v>
      </c>
      <c r="T29" s="553">
        <v>1047917</v>
      </c>
      <c r="U29" s="213"/>
    </row>
    <row r="30" spans="1:21" s="35" customFormat="1" ht="15" customHeight="1" x14ac:dyDescent="0.25">
      <c r="A30" s="56"/>
      <c r="B30" s="49">
        <v>4</v>
      </c>
      <c r="C30" s="57"/>
      <c r="D30" s="57"/>
      <c r="E30" s="57"/>
      <c r="F30" s="57"/>
      <c r="G30" s="58"/>
      <c r="H30" s="58" t="s">
        <v>60</v>
      </c>
      <c r="I30" s="58"/>
      <c r="J30" s="429"/>
      <c r="K30" s="491">
        <v>156221043</v>
      </c>
      <c r="L30" s="491">
        <v>147811043</v>
      </c>
      <c r="M30" s="491">
        <v>8410000</v>
      </c>
      <c r="N30" s="491">
        <v>156221043</v>
      </c>
      <c r="O30" s="59">
        <v>-76489004</v>
      </c>
      <c r="P30" s="498">
        <v>-4905833</v>
      </c>
      <c r="Q30" s="60">
        <v>-81394837</v>
      </c>
      <c r="R30" s="498">
        <v>71322039</v>
      </c>
      <c r="S30" s="498">
        <v>3504167</v>
      </c>
      <c r="T30" s="560">
        <v>74826206</v>
      </c>
      <c r="U30" s="87"/>
    </row>
    <row r="31" spans="1:21" s="35" customFormat="1" ht="15" customHeight="1" x14ac:dyDescent="0.25">
      <c r="A31" s="56"/>
      <c r="B31" s="49"/>
      <c r="C31" s="57"/>
      <c r="D31" s="57"/>
      <c r="E31" s="49">
        <v>1</v>
      </c>
      <c r="F31" s="49">
        <v>1</v>
      </c>
      <c r="G31" s="58"/>
      <c r="H31" s="58"/>
      <c r="I31" s="58"/>
      <c r="J31" s="40" t="s">
        <v>5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370">
        <v>0</v>
      </c>
      <c r="R31" s="558">
        <v>0</v>
      </c>
      <c r="S31" s="558">
        <v>0</v>
      </c>
      <c r="T31" s="559">
        <v>0</v>
      </c>
      <c r="U31" s="213"/>
    </row>
    <row r="32" spans="1:21" s="35" customFormat="1" ht="15" customHeight="1" x14ac:dyDescent="0.25">
      <c r="A32" s="56"/>
      <c r="B32" s="49"/>
      <c r="C32" s="57"/>
      <c r="D32" s="57"/>
      <c r="E32" s="49">
        <v>4</v>
      </c>
      <c r="F32" s="39">
        <v>2</v>
      </c>
      <c r="G32" s="50"/>
      <c r="H32" s="50"/>
      <c r="I32" s="50"/>
      <c r="J32" s="63" t="s">
        <v>13</v>
      </c>
      <c r="K32" s="75">
        <v>57000000</v>
      </c>
      <c r="L32" s="75">
        <v>48590000</v>
      </c>
      <c r="M32" s="75">
        <v>8410000</v>
      </c>
      <c r="N32" s="75">
        <v>57000000</v>
      </c>
      <c r="O32" s="75">
        <v>-28344167</v>
      </c>
      <c r="P32" s="75">
        <v>-4905833</v>
      </c>
      <c r="Q32" s="370">
        <v>-33250000</v>
      </c>
      <c r="R32" s="558">
        <v>20245833</v>
      </c>
      <c r="S32" s="558">
        <v>3504167</v>
      </c>
      <c r="T32" s="559">
        <v>23750000</v>
      </c>
      <c r="U32" s="213"/>
    </row>
    <row r="33" spans="1:21" s="43" customFormat="1" ht="15" customHeight="1" x14ac:dyDescent="0.25">
      <c r="A33" s="42"/>
      <c r="B33" s="39"/>
      <c r="C33" s="39"/>
      <c r="D33" s="39"/>
      <c r="E33" s="39">
        <v>8</v>
      </c>
      <c r="F33" s="39">
        <v>3</v>
      </c>
      <c r="G33" s="40"/>
      <c r="H33" s="40"/>
      <c r="I33" s="40"/>
      <c r="J33" s="40" t="s">
        <v>322</v>
      </c>
      <c r="K33" s="370">
        <v>96884002</v>
      </c>
      <c r="L33" s="370">
        <v>96884002</v>
      </c>
      <c r="M33" s="370">
        <v>0</v>
      </c>
      <c r="N33" s="370">
        <v>96884002</v>
      </c>
      <c r="O33" s="75">
        <v>-50126697</v>
      </c>
      <c r="P33" s="75">
        <v>0</v>
      </c>
      <c r="Q33" s="370">
        <v>-50126697</v>
      </c>
      <c r="R33" s="496">
        <v>46757305</v>
      </c>
      <c r="S33" s="496">
        <v>0</v>
      </c>
      <c r="T33" s="553">
        <v>46757305</v>
      </c>
      <c r="U33" s="213"/>
    </row>
    <row r="34" spans="1:21" s="43" customFormat="1" ht="15" customHeight="1" x14ac:dyDescent="0.25">
      <c r="A34" s="42"/>
      <c r="B34" s="39"/>
      <c r="C34" s="39"/>
      <c r="D34" s="39"/>
      <c r="E34" s="39">
        <v>8</v>
      </c>
      <c r="F34" s="39">
        <v>4</v>
      </c>
      <c r="G34" s="40"/>
      <c r="H34" s="40"/>
      <c r="I34" s="40"/>
      <c r="J34" s="40" t="s">
        <v>323</v>
      </c>
      <c r="K34" s="370">
        <v>0</v>
      </c>
      <c r="L34" s="370">
        <v>0</v>
      </c>
      <c r="M34" s="370">
        <v>0</v>
      </c>
      <c r="N34" s="370">
        <v>0</v>
      </c>
      <c r="O34" s="75">
        <v>1981860</v>
      </c>
      <c r="P34" s="75">
        <v>0</v>
      </c>
      <c r="Q34" s="370">
        <v>1981860</v>
      </c>
      <c r="R34" s="496">
        <v>1981860</v>
      </c>
      <c r="S34" s="496">
        <v>0</v>
      </c>
      <c r="T34" s="553">
        <v>1981860</v>
      </c>
      <c r="U34" s="213"/>
    </row>
    <row r="35" spans="1:21" s="43" customFormat="1" ht="15" customHeight="1" x14ac:dyDescent="0.25">
      <c r="A35" s="42"/>
      <c r="B35" s="39"/>
      <c r="C35" s="39"/>
      <c r="D35" s="39"/>
      <c r="E35" s="39">
        <v>11</v>
      </c>
      <c r="F35" s="39">
        <v>5</v>
      </c>
      <c r="G35" s="40"/>
      <c r="H35" s="40"/>
      <c r="I35" s="40"/>
      <c r="J35" s="40" t="s">
        <v>53</v>
      </c>
      <c r="K35" s="370">
        <v>156901</v>
      </c>
      <c r="L35" s="370">
        <v>156901</v>
      </c>
      <c r="M35" s="370">
        <v>0</v>
      </c>
      <c r="N35" s="370">
        <v>156901</v>
      </c>
      <c r="O35" s="75">
        <v>0</v>
      </c>
      <c r="P35" s="75">
        <v>0</v>
      </c>
      <c r="Q35" s="370">
        <v>0</v>
      </c>
      <c r="R35" s="496">
        <v>156901</v>
      </c>
      <c r="S35" s="496">
        <v>0</v>
      </c>
      <c r="T35" s="553">
        <v>156901</v>
      </c>
      <c r="U35" s="213"/>
    </row>
    <row r="36" spans="1:21" s="43" customFormat="1" ht="15" customHeight="1" x14ac:dyDescent="0.25">
      <c r="A36" s="42"/>
      <c r="B36" s="39"/>
      <c r="C36" s="39"/>
      <c r="D36" s="39"/>
      <c r="E36" s="39">
        <v>12</v>
      </c>
      <c r="F36" s="39">
        <v>6</v>
      </c>
      <c r="G36" s="40"/>
      <c r="H36" s="40"/>
      <c r="I36" s="40"/>
      <c r="J36" s="40" t="s">
        <v>61</v>
      </c>
      <c r="K36" s="370">
        <v>2180140</v>
      </c>
      <c r="L36" s="370">
        <v>2180140</v>
      </c>
      <c r="M36" s="370">
        <v>0</v>
      </c>
      <c r="N36" s="370">
        <v>2180140</v>
      </c>
      <c r="O36" s="75">
        <v>0</v>
      </c>
      <c r="P36" s="75">
        <v>0</v>
      </c>
      <c r="Q36" s="370">
        <v>0</v>
      </c>
      <c r="R36" s="496">
        <v>2180140</v>
      </c>
      <c r="S36" s="496">
        <v>0</v>
      </c>
      <c r="T36" s="553">
        <v>2180140</v>
      </c>
      <c r="U36" s="213"/>
    </row>
    <row r="37" spans="1:21" s="35" customFormat="1" ht="15" customHeight="1" x14ac:dyDescent="0.25">
      <c r="A37" s="56"/>
      <c r="B37" s="49">
        <v>5</v>
      </c>
      <c r="C37" s="57"/>
      <c r="D37" s="57"/>
      <c r="E37" s="57"/>
      <c r="F37" s="57"/>
      <c r="G37" s="58"/>
      <c r="H37" s="58" t="s">
        <v>62</v>
      </c>
      <c r="I37" s="58"/>
      <c r="J37" s="429"/>
      <c r="K37" s="491">
        <v>69044547</v>
      </c>
      <c r="L37" s="491">
        <v>68660382</v>
      </c>
      <c r="M37" s="491">
        <v>384165</v>
      </c>
      <c r="N37" s="491">
        <v>69044547</v>
      </c>
      <c r="O37" s="59">
        <v>0</v>
      </c>
      <c r="P37" s="498">
        <v>0</v>
      </c>
      <c r="Q37" s="60">
        <v>0</v>
      </c>
      <c r="R37" s="498">
        <v>68660382</v>
      </c>
      <c r="S37" s="498">
        <v>384165</v>
      </c>
      <c r="T37" s="560">
        <v>69044547</v>
      </c>
      <c r="U37" s="87"/>
    </row>
    <row r="38" spans="1:21" s="35" customFormat="1" ht="15" customHeight="1" x14ac:dyDescent="0.25">
      <c r="A38" s="56"/>
      <c r="B38" s="49"/>
      <c r="C38" s="57"/>
      <c r="D38" s="57"/>
      <c r="E38" s="49">
        <v>1</v>
      </c>
      <c r="F38" s="49">
        <v>1</v>
      </c>
      <c r="G38" s="58"/>
      <c r="H38" s="58"/>
      <c r="I38" s="58"/>
      <c r="J38" s="40" t="s">
        <v>5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370">
        <v>0</v>
      </c>
      <c r="R38" s="558">
        <v>0</v>
      </c>
      <c r="S38" s="558">
        <v>0</v>
      </c>
      <c r="T38" s="559">
        <v>0</v>
      </c>
      <c r="U38" s="213"/>
    </row>
    <row r="39" spans="1:21" s="35" customFormat="1" ht="15" customHeight="1" x14ac:dyDescent="0.25">
      <c r="A39" s="56"/>
      <c r="B39" s="49"/>
      <c r="C39" s="57"/>
      <c r="D39" s="57"/>
      <c r="E39" s="49">
        <v>4</v>
      </c>
      <c r="F39" s="39">
        <v>2</v>
      </c>
      <c r="G39" s="50"/>
      <c r="H39" s="50"/>
      <c r="I39" s="50"/>
      <c r="J39" s="63" t="s">
        <v>13</v>
      </c>
      <c r="K39" s="75">
        <v>1807000</v>
      </c>
      <c r="L39" s="75">
        <v>1422835</v>
      </c>
      <c r="M39" s="75">
        <v>384165</v>
      </c>
      <c r="N39" s="75">
        <v>1807000</v>
      </c>
      <c r="O39" s="75">
        <v>0</v>
      </c>
      <c r="P39" s="75">
        <v>0</v>
      </c>
      <c r="Q39" s="370">
        <v>0</v>
      </c>
      <c r="R39" s="558">
        <v>1422835</v>
      </c>
      <c r="S39" s="558">
        <v>384165</v>
      </c>
      <c r="T39" s="559">
        <v>1807000</v>
      </c>
      <c r="U39" s="213"/>
    </row>
    <row r="40" spans="1:21" s="43" customFormat="1" ht="15" customHeight="1" x14ac:dyDescent="0.25">
      <c r="A40" s="42"/>
      <c r="B40" s="39"/>
      <c r="C40" s="39"/>
      <c r="D40" s="39"/>
      <c r="E40" s="39">
        <v>8</v>
      </c>
      <c r="F40" s="39">
        <v>3</v>
      </c>
      <c r="G40" s="40"/>
      <c r="H40" s="40"/>
      <c r="I40" s="40"/>
      <c r="J40" s="40" t="s">
        <v>322</v>
      </c>
      <c r="K40" s="370">
        <v>63671611</v>
      </c>
      <c r="L40" s="370">
        <v>63671611</v>
      </c>
      <c r="M40" s="370">
        <v>0</v>
      </c>
      <c r="N40" s="370">
        <v>63671611</v>
      </c>
      <c r="O40" s="370">
        <v>0</v>
      </c>
      <c r="P40" s="370">
        <v>0</v>
      </c>
      <c r="Q40" s="370">
        <v>0</v>
      </c>
      <c r="R40" s="496">
        <v>63671611</v>
      </c>
      <c r="S40" s="496">
        <v>0</v>
      </c>
      <c r="T40" s="553">
        <v>63671611</v>
      </c>
      <c r="U40" s="213"/>
    </row>
    <row r="41" spans="1:21" s="43" customFormat="1" ht="15" customHeight="1" x14ac:dyDescent="0.25">
      <c r="A41" s="42"/>
      <c r="B41" s="39"/>
      <c r="C41" s="39"/>
      <c r="D41" s="39"/>
      <c r="E41" s="39">
        <v>8</v>
      </c>
      <c r="F41" s="39">
        <v>4</v>
      </c>
      <c r="G41" s="40"/>
      <c r="H41" s="40"/>
      <c r="I41" s="40"/>
      <c r="J41" s="40" t="s">
        <v>323</v>
      </c>
      <c r="K41" s="370">
        <v>0</v>
      </c>
      <c r="L41" s="370">
        <v>0</v>
      </c>
      <c r="M41" s="370">
        <v>0</v>
      </c>
      <c r="N41" s="370">
        <v>0</v>
      </c>
      <c r="O41" s="370">
        <v>0</v>
      </c>
      <c r="P41" s="370">
        <v>0</v>
      </c>
      <c r="Q41" s="370">
        <v>0</v>
      </c>
      <c r="R41" s="496">
        <v>0</v>
      </c>
      <c r="S41" s="496">
        <v>0</v>
      </c>
      <c r="T41" s="553">
        <v>0</v>
      </c>
      <c r="U41" s="213"/>
    </row>
    <row r="42" spans="1:21" s="43" customFormat="1" ht="15" customHeight="1" x14ac:dyDescent="0.25">
      <c r="A42" s="42"/>
      <c r="B42" s="39"/>
      <c r="C42" s="39"/>
      <c r="D42" s="39"/>
      <c r="E42" s="39">
        <v>11</v>
      </c>
      <c r="F42" s="39">
        <v>5</v>
      </c>
      <c r="G42" s="40"/>
      <c r="H42" s="40"/>
      <c r="I42" s="40"/>
      <c r="J42" s="40" t="s">
        <v>53</v>
      </c>
      <c r="K42" s="370">
        <v>-2298</v>
      </c>
      <c r="L42" s="370">
        <v>-2298</v>
      </c>
      <c r="M42" s="370">
        <v>0</v>
      </c>
      <c r="N42" s="370">
        <v>-2298</v>
      </c>
      <c r="O42" s="370">
        <v>0</v>
      </c>
      <c r="P42" s="370">
        <v>0</v>
      </c>
      <c r="Q42" s="370">
        <v>0</v>
      </c>
      <c r="R42" s="496">
        <v>-2298</v>
      </c>
      <c r="S42" s="496">
        <v>0</v>
      </c>
      <c r="T42" s="553">
        <v>-2298</v>
      </c>
      <c r="U42" s="213"/>
    </row>
    <row r="43" spans="1:21" s="43" customFormat="1" ht="15" customHeight="1" x14ac:dyDescent="0.25">
      <c r="A43" s="42"/>
      <c r="B43" s="39"/>
      <c r="C43" s="39"/>
      <c r="D43" s="39"/>
      <c r="E43" s="39">
        <v>11</v>
      </c>
      <c r="F43" s="39">
        <v>6</v>
      </c>
      <c r="G43" s="40"/>
      <c r="H43" s="40"/>
      <c r="I43" s="40"/>
      <c r="J43" s="40" t="s">
        <v>61</v>
      </c>
      <c r="K43" s="370">
        <v>3568234</v>
      </c>
      <c r="L43" s="370">
        <v>3568234</v>
      </c>
      <c r="M43" s="370">
        <v>0</v>
      </c>
      <c r="N43" s="370">
        <v>3568234</v>
      </c>
      <c r="O43" s="370">
        <v>0</v>
      </c>
      <c r="P43" s="370">
        <v>0</v>
      </c>
      <c r="Q43" s="370">
        <v>0</v>
      </c>
      <c r="R43" s="496">
        <v>3568234</v>
      </c>
      <c r="S43" s="496">
        <v>0</v>
      </c>
      <c r="T43" s="553">
        <v>3568234</v>
      </c>
      <c r="U43" s="213"/>
    </row>
    <row r="44" spans="1:21" s="43" customFormat="1" ht="13.5" thickBot="1" x14ac:dyDescent="0.3">
      <c r="A44" s="65" t="s">
        <v>63</v>
      </c>
      <c r="B44" s="66"/>
      <c r="C44" s="66"/>
      <c r="D44" s="66"/>
      <c r="E44" s="66"/>
      <c r="F44" s="66"/>
      <c r="G44" s="67"/>
      <c r="H44" s="67"/>
      <c r="I44" s="67"/>
      <c r="J44" s="68"/>
      <c r="K44" s="490">
        <v>1366515035</v>
      </c>
      <c r="L44" s="490">
        <v>1344102925</v>
      </c>
      <c r="M44" s="490">
        <v>22412110</v>
      </c>
      <c r="N44" s="490">
        <v>1366515035</v>
      </c>
      <c r="O44" s="44">
        <v>-76489004</v>
      </c>
      <c r="P44" s="490">
        <v>-4905833</v>
      </c>
      <c r="Q44" s="45">
        <v>-81394837</v>
      </c>
      <c r="R44" s="490">
        <v>1267613921</v>
      </c>
      <c r="S44" s="490">
        <v>17506277</v>
      </c>
      <c r="T44" s="554">
        <v>1285120198</v>
      </c>
      <c r="U44" s="87"/>
    </row>
    <row r="45" spans="1:21" ht="15" customHeight="1" x14ac:dyDescent="0.25">
      <c r="A45" s="436" t="s">
        <v>64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40"/>
      <c r="U45" s="214"/>
    </row>
    <row r="46" spans="1:21" s="35" customFormat="1" ht="15" customHeight="1" x14ac:dyDescent="0.25">
      <c r="A46" s="38">
        <v>1</v>
      </c>
      <c r="B46" s="34"/>
      <c r="C46" s="34"/>
      <c r="D46" s="34"/>
      <c r="E46" s="34">
        <v>1</v>
      </c>
      <c r="F46" s="34"/>
      <c r="G46" s="41" t="s">
        <v>5</v>
      </c>
      <c r="H46" s="41"/>
      <c r="I46" s="41"/>
      <c r="J46" s="428"/>
      <c r="K46" s="491">
        <v>1555068952</v>
      </c>
      <c r="L46" s="491">
        <v>1555068952</v>
      </c>
      <c r="M46" s="491">
        <v>0</v>
      </c>
      <c r="N46" s="491">
        <v>1555068952</v>
      </c>
      <c r="O46" s="46">
        <v>0</v>
      </c>
      <c r="P46" s="491">
        <v>0</v>
      </c>
      <c r="Q46" s="47">
        <v>0</v>
      </c>
      <c r="R46" s="491">
        <v>1555068952</v>
      </c>
      <c r="S46" s="491">
        <v>0</v>
      </c>
      <c r="T46" s="555">
        <v>1555068952</v>
      </c>
      <c r="U46" s="87"/>
    </row>
    <row r="47" spans="1:21" s="35" customFormat="1" ht="15" customHeight="1" x14ac:dyDescent="0.25">
      <c r="A47" s="38"/>
      <c r="B47" s="34">
        <v>1</v>
      </c>
      <c r="C47" s="34"/>
      <c r="D47" s="34"/>
      <c r="E47" s="34"/>
      <c r="F47" s="34"/>
      <c r="G47" s="41"/>
      <c r="H47" s="516" t="s">
        <v>65</v>
      </c>
      <c r="I47" s="517"/>
      <c r="J47" s="518"/>
      <c r="K47" s="47">
        <v>1236780790</v>
      </c>
      <c r="L47" s="47">
        <v>1236780790</v>
      </c>
      <c r="M47" s="47">
        <v>0</v>
      </c>
      <c r="N47" s="47">
        <v>1236780790</v>
      </c>
      <c r="O47" s="491">
        <v>0</v>
      </c>
      <c r="P47" s="491">
        <v>0</v>
      </c>
      <c r="Q47" s="47">
        <v>0</v>
      </c>
      <c r="R47" s="491">
        <v>1236780790</v>
      </c>
      <c r="S47" s="491">
        <v>0</v>
      </c>
      <c r="T47" s="555">
        <v>1236780790</v>
      </c>
      <c r="U47" s="87"/>
    </row>
    <row r="48" spans="1:21" s="43" customFormat="1" ht="25.5" x14ac:dyDescent="0.25">
      <c r="A48" s="42"/>
      <c r="B48" s="39"/>
      <c r="C48" s="39"/>
      <c r="D48" s="39"/>
      <c r="E48" s="39"/>
      <c r="F48" s="39">
        <v>1</v>
      </c>
      <c r="G48" s="40"/>
      <c r="H48" s="40"/>
      <c r="I48" s="40"/>
      <c r="J48" s="64" t="s">
        <v>66</v>
      </c>
      <c r="K48" s="370">
        <v>918982230</v>
      </c>
      <c r="L48" s="370">
        <v>918982230</v>
      </c>
      <c r="M48" s="370">
        <v>0</v>
      </c>
      <c r="N48" s="370">
        <v>918982230</v>
      </c>
      <c r="O48" s="370">
        <v>0</v>
      </c>
      <c r="P48" s="370"/>
      <c r="Q48" s="370">
        <v>0</v>
      </c>
      <c r="R48" s="496">
        <v>918982230</v>
      </c>
      <c r="S48" s="496">
        <v>0</v>
      </c>
      <c r="T48" s="553">
        <v>918982230</v>
      </c>
      <c r="U48" s="213"/>
    </row>
    <row r="49" spans="1:21" s="43" customFormat="1" ht="25.5" x14ac:dyDescent="0.25">
      <c r="A49" s="42"/>
      <c r="B49" s="39"/>
      <c r="C49" s="39"/>
      <c r="D49" s="39"/>
      <c r="E49" s="39"/>
      <c r="F49" s="39">
        <v>2</v>
      </c>
      <c r="G49" s="40"/>
      <c r="H49" s="40"/>
      <c r="I49" s="40"/>
      <c r="J49" s="64" t="s">
        <v>67</v>
      </c>
      <c r="K49" s="370">
        <v>317798560</v>
      </c>
      <c r="L49" s="370">
        <v>317798560</v>
      </c>
      <c r="M49" s="370">
        <v>0</v>
      </c>
      <c r="N49" s="370">
        <v>317798560</v>
      </c>
      <c r="O49" s="370">
        <v>0</v>
      </c>
      <c r="P49" s="370">
        <v>0</v>
      </c>
      <c r="Q49" s="370">
        <v>0</v>
      </c>
      <c r="R49" s="496">
        <v>317798560</v>
      </c>
      <c r="S49" s="496">
        <v>0</v>
      </c>
      <c r="T49" s="553">
        <v>317798560</v>
      </c>
      <c r="U49" s="213"/>
    </row>
    <row r="50" spans="1:21" s="43" customFormat="1" ht="15" customHeight="1" x14ac:dyDescent="0.25">
      <c r="A50" s="48"/>
      <c r="B50" s="49"/>
      <c r="C50" s="49"/>
      <c r="D50" s="49"/>
      <c r="E50" s="49"/>
      <c r="F50" s="49">
        <v>3</v>
      </c>
      <c r="G50" s="50"/>
      <c r="H50" s="52"/>
      <c r="I50" s="50"/>
      <c r="J50" s="63" t="s">
        <v>384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558">
        <v>0</v>
      </c>
      <c r="S50" s="558">
        <v>0</v>
      </c>
      <c r="T50" s="559">
        <v>0</v>
      </c>
      <c r="U50" s="213"/>
    </row>
    <row r="51" spans="1:21" s="43" customFormat="1" ht="15" customHeight="1" x14ac:dyDescent="0.25">
      <c r="A51" s="48"/>
      <c r="B51" s="57">
        <v>2</v>
      </c>
      <c r="C51" s="49"/>
      <c r="D51" s="49"/>
      <c r="E51" s="57"/>
      <c r="F51" s="49"/>
      <c r="G51" s="50"/>
      <c r="H51" s="69" t="s">
        <v>69</v>
      </c>
      <c r="I51" s="50"/>
      <c r="J51" s="58"/>
      <c r="K51" s="491">
        <v>318288162</v>
      </c>
      <c r="L51" s="491">
        <v>318288162</v>
      </c>
      <c r="M51" s="491">
        <v>0</v>
      </c>
      <c r="N51" s="491">
        <v>318288162</v>
      </c>
      <c r="O51" s="59">
        <v>0</v>
      </c>
      <c r="P51" s="498">
        <v>0</v>
      </c>
      <c r="Q51" s="60">
        <v>0</v>
      </c>
      <c r="R51" s="498">
        <v>318288162</v>
      </c>
      <c r="S51" s="498">
        <v>0</v>
      </c>
      <c r="T51" s="560">
        <v>318288162</v>
      </c>
      <c r="U51" s="87"/>
    </row>
    <row r="52" spans="1:21" s="43" customFormat="1" x14ac:dyDescent="0.25">
      <c r="A52" s="48"/>
      <c r="B52" s="49"/>
      <c r="C52" s="49"/>
      <c r="D52" s="49"/>
      <c r="E52" s="49"/>
      <c r="F52" s="49">
        <v>1</v>
      </c>
      <c r="G52" s="50"/>
      <c r="H52" s="50"/>
      <c r="I52" s="50"/>
      <c r="J52" s="64" t="s">
        <v>70</v>
      </c>
      <c r="K52" s="75">
        <v>111598000</v>
      </c>
      <c r="L52" s="75">
        <v>111598000</v>
      </c>
      <c r="M52" s="75">
        <v>0</v>
      </c>
      <c r="N52" s="75">
        <v>111598000</v>
      </c>
      <c r="O52" s="75">
        <v>0</v>
      </c>
      <c r="P52" s="75">
        <v>0</v>
      </c>
      <c r="Q52" s="75">
        <v>0</v>
      </c>
      <c r="R52" s="558">
        <v>111598000</v>
      </c>
      <c r="S52" s="558">
        <v>0</v>
      </c>
      <c r="T52" s="559">
        <v>111598000</v>
      </c>
      <c r="U52" s="213"/>
    </row>
    <row r="53" spans="1:21" s="43" customFormat="1" x14ac:dyDescent="0.25">
      <c r="A53" s="42"/>
      <c r="B53" s="39"/>
      <c r="C53" s="39"/>
      <c r="D53" s="39"/>
      <c r="E53" s="39"/>
      <c r="F53" s="39">
        <v>2</v>
      </c>
      <c r="G53" s="40"/>
      <c r="H53" s="40"/>
      <c r="I53" s="40"/>
      <c r="J53" s="64" t="s">
        <v>71</v>
      </c>
      <c r="K53" s="370">
        <v>10727159</v>
      </c>
      <c r="L53" s="370">
        <v>10727159</v>
      </c>
      <c r="M53" s="370">
        <v>0</v>
      </c>
      <c r="N53" s="370">
        <v>10727159</v>
      </c>
      <c r="O53" s="370">
        <v>0</v>
      </c>
      <c r="P53" s="370">
        <v>0</v>
      </c>
      <c r="Q53" s="370">
        <v>0</v>
      </c>
      <c r="R53" s="496">
        <v>10727159</v>
      </c>
      <c r="S53" s="496">
        <v>0</v>
      </c>
      <c r="T53" s="553">
        <v>10727159</v>
      </c>
      <c r="U53" s="213"/>
    </row>
    <row r="54" spans="1:21" s="43" customFormat="1" x14ac:dyDescent="0.25">
      <c r="A54" s="48"/>
      <c r="B54" s="49"/>
      <c r="C54" s="49"/>
      <c r="D54" s="49"/>
      <c r="E54" s="49"/>
      <c r="F54" s="49">
        <v>3</v>
      </c>
      <c r="G54" s="50"/>
      <c r="H54" s="52"/>
      <c r="I54" s="50"/>
      <c r="J54" s="63" t="s">
        <v>72</v>
      </c>
      <c r="K54" s="370">
        <v>6480000</v>
      </c>
      <c r="L54" s="370">
        <v>6480000</v>
      </c>
      <c r="M54" s="370">
        <v>0</v>
      </c>
      <c r="N54" s="370">
        <v>6480000</v>
      </c>
      <c r="O54" s="370">
        <v>0</v>
      </c>
      <c r="P54" s="370">
        <v>0</v>
      </c>
      <c r="Q54" s="370">
        <v>0</v>
      </c>
      <c r="R54" s="496">
        <v>6480000</v>
      </c>
      <c r="S54" s="496">
        <v>0</v>
      </c>
      <c r="T54" s="553">
        <v>6480000</v>
      </c>
      <c r="U54" s="213"/>
    </row>
    <row r="55" spans="1:21" s="43" customFormat="1" x14ac:dyDescent="0.25">
      <c r="A55" s="48"/>
      <c r="B55" s="49"/>
      <c r="C55" s="49"/>
      <c r="D55" s="49"/>
      <c r="E55" s="49"/>
      <c r="F55" s="39">
        <v>4</v>
      </c>
      <c r="G55" s="50"/>
      <c r="H55" s="52"/>
      <c r="I55" s="50"/>
      <c r="J55" s="63" t="s">
        <v>380</v>
      </c>
      <c r="K55" s="370">
        <v>10095600</v>
      </c>
      <c r="L55" s="370">
        <v>10095600</v>
      </c>
      <c r="M55" s="370">
        <v>0</v>
      </c>
      <c r="N55" s="370">
        <v>10095600</v>
      </c>
      <c r="O55" s="370">
        <v>0</v>
      </c>
      <c r="P55" s="370">
        <v>0</v>
      </c>
      <c r="Q55" s="370">
        <v>0</v>
      </c>
      <c r="R55" s="496">
        <v>10095600</v>
      </c>
      <c r="S55" s="496">
        <v>0</v>
      </c>
      <c r="T55" s="553">
        <v>10095600</v>
      </c>
      <c r="U55" s="213"/>
    </row>
    <row r="56" spans="1:21" s="43" customFormat="1" x14ac:dyDescent="0.25">
      <c r="A56" s="48"/>
      <c r="B56" s="49"/>
      <c r="C56" s="49"/>
      <c r="D56" s="49"/>
      <c r="E56" s="49"/>
      <c r="F56" s="49">
        <v>5</v>
      </c>
      <c r="G56" s="50"/>
      <c r="H56" s="52"/>
      <c r="I56" s="50"/>
      <c r="J56" s="63" t="s">
        <v>73</v>
      </c>
      <c r="K56" s="370">
        <v>6055359</v>
      </c>
      <c r="L56" s="370">
        <v>6055359</v>
      </c>
      <c r="M56" s="370">
        <v>0</v>
      </c>
      <c r="N56" s="370">
        <v>6055359</v>
      </c>
      <c r="O56" s="370">
        <v>0</v>
      </c>
      <c r="P56" s="370">
        <v>0</v>
      </c>
      <c r="Q56" s="370">
        <v>0</v>
      </c>
      <c r="R56" s="496">
        <v>6055359</v>
      </c>
      <c r="S56" s="496">
        <v>0</v>
      </c>
      <c r="T56" s="553">
        <v>6055359</v>
      </c>
      <c r="U56" s="213"/>
    </row>
    <row r="57" spans="1:21" s="43" customFormat="1" ht="25.5" x14ac:dyDescent="0.25">
      <c r="A57" s="48"/>
      <c r="B57" s="49"/>
      <c r="C57" s="49"/>
      <c r="D57" s="49"/>
      <c r="E57" s="49"/>
      <c r="F57" s="39">
        <v>6</v>
      </c>
      <c r="G57" s="50"/>
      <c r="H57" s="52"/>
      <c r="I57" s="50"/>
      <c r="J57" s="63" t="s">
        <v>74</v>
      </c>
      <c r="K57" s="370">
        <v>10284000</v>
      </c>
      <c r="L57" s="370">
        <v>10284000</v>
      </c>
      <c r="M57" s="370">
        <v>0</v>
      </c>
      <c r="N57" s="370">
        <v>10284000</v>
      </c>
      <c r="O57" s="370">
        <v>0</v>
      </c>
      <c r="P57" s="370">
        <v>0</v>
      </c>
      <c r="Q57" s="370">
        <v>0</v>
      </c>
      <c r="R57" s="496">
        <v>10284000</v>
      </c>
      <c r="S57" s="496">
        <v>0</v>
      </c>
      <c r="T57" s="553">
        <v>10284000</v>
      </c>
      <c r="U57" s="213"/>
    </row>
    <row r="58" spans="1:21" s="43" customFormat="1" x14ac:dyDescent="0.25">
      <c r="A58" s="48"/>
      <c r="B58" s="49"/>
      <c r="C58" s="49"/>
      <c r="D58" s="49"/>
      <c r="E58" s="49"/>
      <c r="F58" s="49">
        <v>7</v>
      </c>
      <c r="G58" s="50"/>
      <c r="H58" s="52"/>
      <c r="I58" s="50"/>
      <c r="J58" s="63" t="s">
        <v>75</v>
      </c>
      <c r="K58" s="370">
        <v>7317000</v>
      </c>
      <c r="L58" s="370">
        <v>7317000</v>
      </c>
      <c r="M58" s="370">
        <v>0</v>
      </c>
      <c r="N58" s="370">
        <v>7317000</v>
      </c>
      <c r="O58" s="370">
        <v>0</v>
      </c>
      <c r="P58" s="370">
        <v>0</v>
      </c>
      <c r="Q58" s="370">
        <v>0</v>
      </c>
      <c r="R58" s="496">
        <v>7317000</v>
      </c>
      <c r="S58" s="496">
        <v>0</v>
      </c>
      <c r="T58" s="553">
        <v>7317000</v>
      </c>
      <c r="U58" s="213"/>
    </row>
    <row r="59" spans="1:21" s="43" customFormat="1" x14ac:dyDescent="0.25">
      <c r="A59" s="48"/>
      <c r="B59" s="49"/>
      <c r="C59" s="49"/>
      <c r="D59" s="49"/>
      <c r="E59" s="49"/>
      <c r="F59" s="49">
        <v>8</v>
      </c>
      <c r="G59" s="50"/>
      <c r="H59" s="52"/>
      <c r="I59" s="50"/>
      <c r="J59" s="63" t="s">
        <v>68</v>
      </c>
      <c r="K59" s="370">
        <v>10840000</v>
      </c>
      <c r="L59" s="370">
        <v>10840000</v>
      </c>
      <c r="M59" s="370">
        <v>0</v>
      </c>
      <c r="N59" s="370">
        <v>10840000</v>
      </c>
      <c r="O59" s="370">
        <v>0</v>
      </c>
      <c r="P59" s="370">
        <v>0</v>
      </c>
      <c r="Q59" s="370">
        <v>0</v>
      </c>
      <c r="R59" s="496">
        <v>10840000</v>
      </c>
      <c r="S59" s="496">
        <v>0</v>
      </c>
      <c r="T59" s="553">
        <v>10840000</v>
      </c>
      <c r="U59" s="213"/>
    </row>
    <row r="60" spans="1:21" s="43" customFormat="1" x14ac:dyDescent="0.25">
      <c r="A60" s="48"/>
      <c r="B60" s="49"/>
      <c r="C60" s="49"/>
      <c r="D60" s="49"/>
      <c r="E60" s="49"/>
      <c r="F60" s="49">
        <v>9</v>
      </c>
      <c r="G60" s="50"/>
      <c r="H60" s="52"/>
      <c r="I60" s="50"/>
      <c r="J60" s="63" t="s">
        <v>341</v>
      </c>
      <c r="K60" s="370">
        <v>410000</v>
      </c>
      <c r="L60" s="370">
        <v>410000</v>
      </c>
      <c r="M60" s="370">
        <v>0</v>
      </c>
      <c r="N60" s="370">
        <v>410000</v>
      </c>
      <c r="O60" s="370">
        <v>0</v>
      </c>
      <c r="P60" s="370">
        <v>0</v>
      </c>
      <c r="Q60" s="370">
        <v>0</v>
      </c>
      <c r="R60" s="496">
        <v>410000</v>
      </c>
      <c r="S60" s="496">
        <v>0</v>
      </c>
      <c r="T60" s="553">
        <v>410000</v>
      </c>
      <c r="U60" s="213"/>
    </row>
    <row r="61" spans="1:21" s="43" customFormat="1" ht="25.5" x14ac:dyDescent="0.25">
      <c r="A61" s="48"/>
      <c r="B61" s="49"/>
      <c r="C61" s="49"/>
      <c r="D61" s="49"/>
      <c r="E61" s="49"/>
      <c r="F61" s="49">
        <v>10</v>
      </c>
      <c r="G61" s="50"/>
      <c r="H61" s="52"/>
      <c r="I61" s="50"/>
      <c r="J61" s="63" t="s">
        <v>433</v>
      </c>
      <c r="K61" s="75">
        <v>8407036</v>
      </c>
      <c r="L61" s="75">
        <v>8407036</v>
      </c>
      <c r="M61" s="75">
        <v>0</v>
      </c>
      <c r="N61" s="75">
        <v>8407036</v>
      </c>
      <c r="O61" s="75">
        <v>0</v>
      </c>
      <c r="P61" s="75">
        <v>0</v>
      </c>
      <c r="Q61" s="75">
        <v>0</v>
      </c>
      <c r="R61" s="558">
        <v>8407036</v>
      </c>
      <c r="S61" s="558">
        <v>0</v>
      </c>
      <c r="T61" s="553">
        <v>8407036</v>
      </c>
      <c r="U61" s="213"/>
    </row>
    <row r="62" spans="1:21" s="43" customFormat="1" x14ac:dyDescent="0.25">
      <c r="A62" s="48"/>
      <c r="B62" s="49"/>
      <c r="C62" s="49"/>
      <c r="D62" s="49"/>
      <c r="E62" s="49"/>
      <c r="F62" s="49">
        <v>11</v>
      </c>
      <c r="G62" s="50"/>
      <c r="H62" s="52"/>
      <c r="I62" s="50"/>
      <c r="J62" s="63" t="s">
        <v>442</v>
      </c>
      <c r="K62" s="75">
        <v>6009000</v>
      </c>
      <c r="L62" s="75">
        <v>6009000</v>
      </c>
      <c r="M62" s="75">
        <v>0</v>
      </c>
      <c r="N62" s="75">
        <v>6009000</v>
      </c>
      <c r="O62" s="75">
        <v>0</v>
      </c>
      <c r="P62" s="75">
        <v>0</v>
      </c>
      <c r="Q62" s="75">
        <v>0</v>
      </c>
      <c r="R62" s="558">
        <v>6009000</v>
      </c>
      <c r="S62" s="558">
        <v>0</v>
      </c>
      <c r="T62" s="553">
        <v>6009000</v>
      </c>
      <c r="U62" s="213"/>
    </row>
    <row r="63" spans="1:21" s="43" customFormat="1" x14ac:dyDescent="0.25">
      <c r="A63" s="48"/>
      <c r="B63" s="49"/>
      <c r="C63" s="49"/>
      <c r="D63" s="49"/>
      <c r="E63" s="49"/>
      <c r="F63" s="49"/>
      <c r="G63" s="50"/>
      <c r="H63" s="52"/>
      <c r="I63" s="50"/>
      <c r="J63" s="430" t="s">
        <v>347</v>
      </c>
      <c r="K63" s="412">
        <v>130065008</v>
      </c>
      <c r="L63" s="412">
        <v>130065008</v>
      </c>
      <c r="M63" s="412">
        <v>0</v>
      </c>
      <c r="N63" s="412">
        <v>130065008</v>
      </c>
      <c r="O63" s="556">
        <v>0</v>
      </c>
      <c r="P63" s="556">
        <v>0</v>
      </c>
      <c r="Q63" s="412">
        <v>0</v>
      </c>
      <c r="R63" s="496">
        <v>130065008</v>
      </c>
      <c r="S63" s="496">
        <v>0</v>
      </c>
      <c r="T63" s="553">
        <v>130065008</v>
      </c>
      <c r="U63" s="213"/>
    </row>
    <row r="64" spans="1:21" s="43" customFormat="1" ht="38.25" x14ac:dyDescent="0.25">
      <c r="A64" s="48"/>
      <c r="B64" s="49"/>
      <c r="C64" s="49"/>
      <c r="D64" s="49"/>
      <c r="E64" s="49"/>
      <c r="F64" s="49">
        <v>12</v>
      </c>
      <c r="G64" s="50"/>
      <c r="H64" s="52"/>
      <c r="I64" s="50"/>
      <c r="J64" s="63" t="s">
        <v>379</v>
      </c>
      <c r="K64" s="75">
        <v>59699988</v>
      </c>
      <c r="L64" s="75">
        <v>59699988</v>
      </c>
      <c r="M64" s="75">
        <v>0</v>
      </c>
      <c r="N64" s="75">
        <v>59699988</v>
      </c>
      <c r="O64" s="75">
        <v>0</v>
      </c>
      <c r="P64" s="75">
        <v>0</v>
      </c>
      <c r="Q64" s="75">
        <v>0</v>
      </c>
      <c r="R64" s="558">
        <v>59699988</v>
      </c>
      <c r="S64" s="558">
        <v>0</v>
      </c>
      <c r="T64" s="553">
        <v>59699988</v>
      </c>
      <c r="U64" s="213"/>
    </row>
    <row r="65" spans="1:21" s="43" customFormat="1" ht="38.25" x14ac:dyDescent="0.25">
      <c r="A65" s="48"/>
      <c r="B65" s="49"/>
      <c r="C65" s="49"/>
      <c r="D65" s="49"/>
      <c r="E65" s="49"/>
      <c r="F65" s="49">
        <v>13</v>
      </c>
      <c r="G65" s="50"/>
      <c r="H65" s="52"/>
      <c r="I65" s="50"/>
      <c r="J65" s="63" t="s">
        <v>431</v>
      </c>
      <c r="K65" s="75">
        <v>11019662</v>
      </c>
      <c r="L65" s="75">
        <v>11019662</v>
      </c>
      <c r="M65" s="75">
        <v>0</v>
      </c>
      <c r="N65" s="75">
        <v>11019662</v>
      </c>
      <c r="O65" s="75">
        <v>0</v>
      </c>
      <c r="P65" s="75">
        <v>0</v>
      </c>
      <c r="Q65" s="75">
        <v>0</v>
      </c>
      <c r="R65" s="558">
        <v>11019662</v>
      </c>
      <c r="S65" s="558">
        <v>0</v>
      </c>
      <c r="T65" s="553">
        <v>11019662</v>
      </c>
      <c r="U65" s="213"/>
    </row>
    <row r="66" spans="1:21" s="43" customFormat="1" ht="25.5" x14ac:dyDescent="0.25">
      <c r="A66" s="48"/>
      <c r="B66" s="49"/>
      <c r="C66" s="49"/>
      <c r="D66" s="49"/>
      <c r="E66" s="49"/>
      <c r="F66" s="49">
        <v>14</v>
      </c>
      <c r="G66" s="50"/>
      <c r="H66" s="52"/>
      <c r="I66" s="50"/>
      <c r="J66" s="63" t="s">
        <v>135</v>
      </c>
      <c r="K66" s="75">
        <v>2168800</v>
      </c>
      <c r="L66" s="75">
        <v>2168800</v>
      </c>
      <c r="M66" s="75">
        <v>0</v>
      </c>
      <c r="N66" s="75">
        <v>2168800</v>
      </c>
      <c r="O66" s="75">
        <v>0</v>
      </c>
      <c r="P66" s="75">
        <v>0</v>
      </c>
      <c r="Q66" s="75">
        <v>0</v>
      </c>
      <c r="R66" s="558">
        <v>2168800</v>
      </c>
      <c r="S66" s="558">
        <v>0</v>
      </c>
      <c r="T66" s="553">
        <v>2168800</v>
      </c>
      <c r="U66" s="213"/>
    </row>
    <row r="67" spans="1:21" s="43" customFormat="1" ht="38.25" x14ac:dyDescent="0.25">
      <c r="A67" s="48"/>
      <c r="B67" s="49"/>
      <c r="C67" s="49"/>
      <c r="D67" s="49"/>
      <c r="E67" s="49"/>
      <c r="F67" s="49">
        <v>15</v>
      </c>
      <c r="G67" s="50"/>
      <c r="H67" s="52"/>
      <c r="I67" s="50"/>
      <c r="J67" s="63" t="s">
        <v>434</v>
      </c>
      <c r="K67" s="75">
        <v>11213560</v>
      </c>
      <c r="L67" s="75">
        <v>11213560</v>
      </c>
      <c r="M67" s="75">
        <v>0</v>
      </c>
      <c r="N67" s="75">
        <v>11213560</v>
      </c>
      <c r="O67" s="75">
        <v>0</v>
      </c>
      <c r="P67" s="75">
        <v>0</v>
      </c>
      <c r="Q67" s="75">
        <v>0</v>
      </c>
      <c r="R67" s="558">
        <v>11213560</v>
      </c>
      <c r="S67" s="558">
        <v>0</v>
      </c>
      <c r="T67" s="553">
        <v>11213560</v>
      </c>
      <c r="U67" s="213"/>
    </row>
    <row r="68" spans="1:21" s="43" customFormat="1" ht="25.5" x14ac:dyDescent="0.25">
      <c r="A68" s="48"/>
      <c r="B68" s="49"/>
      <c r="C68" s="49"/>
      <c r="D68" s="49"/>
      <c r="E68" s="49"/>
      <c r="F68" s="49">
        <v>16</v>
      </c>
      <c r="G68" s="50"/>
      <c r="H68" s="52"/>
      <c r="I68" s="50"/>
      <c r="J68" s="63" t="s">
        <v>435</v>
      </c>
      <c r="K68" s="75">
        <v>45962998</v>
      </c>
      <c r="L68" s="75">
        <v>45962998</v>
      </c>
      <c r="M68" s="75">
        <v>0</v>
      </c>
      <c r="N68" s="75">
        <v>45962998</v>
      </c>
      <c r="O68" s="75">
        <v>0</v>
      </c>
      <c r="P68" s="75">
        <v>0</v>
      </c>
      <c r="Q68" s="75">
        <v>0</v>
      </c>
      <c r="R68" s="558">
        <v>45962998</v>
      </c>
      <c r="S68" s="558">
        <v>0</v>
      </c>
      <c r="T68" s="553">
        <v>45962998</v>
      </c>
      <c r="U68" s="213"/>
    </row>
    <row r="69" spans="1:21" s="35" customFormat="1" ht="15" customHeight="1" x14ac:dyDescent="0.25">
      <c r="A69" s="56">
        <v>2</v>
      </c>
      <c r="B69" s="57"/>
      <c r="C69" s="57"/>
      <c r="D69" s="57"/>
      <c r="E69" s="57">
        <v>2</v>
      </c>
      <c r="F69" s="57"/>
      <c r="G69" s="58" t="s">
        <v>7</v>
      </c>
      <c r="H69" s="58"/>
      <c r="I69" s="58"/>
      <c r="J69" s="429"/>
      <c r="K69" s="60">
        <v>3122753981</v>
      </c>
      <c r="L69" s="60">
        <v>3122753981</v>
      </c>
      <c r="M69" s="60">
        <v>0</v>
      </c>
      <c r="N69" s="60">
        <v>3122753981</v>
      </c>
      <c r="O69" s="47">
        <v>7000000</v>
      </c>
      <c r="P69" s="47">
        <v>0</v>
      </c>
      <c r="Q69" s="60">
        <v>7000000</v>
      </c>
      <c r="R69" s="498">
        <v>3129753981</v>
      </c>
      <c r="S69" s="498">
        <v>0</v>
      </c>
      <c r="T69" s="553">
        <v>3129753981</v>
      </c>
      <c r="U69" s="213"/>
    </row>
    <row r="70" spans="1:21" s="43" customFormat="1" ht="25.5" x14ac:dyDescent="0.25">
      <c r="A70" s="48"/>
      <c r="B70" s="457">
        <v>1</v>
      </c>
      <c r="C70" s="49"/>
      <c r="D70" s="49"/>
      <c r="E70" s="49"/>
      <c r="F70" s="49">
        <v>1</v>
      </c>
      <c r="G70" s="50"/>
      <c r="H70" s="52"/>
      <c r="I70" s="50"/>
      <c r="J70" s="63" t="s">
        <v>426</v>
      </c>
      <c r="K70" s="75">
        <v>17312500</v>
      </c>
      <c r="L70" s="75">
        <v>17312500</v>
      </c>
      <c r="M70" s="75">
        <v>0</v>
      </c>
      <c r="N70" s="75">
        <v>17312500</v>
      </c>
      <c r="O70" s="75">
        <v>0</v>
      </c>
      <c r="P70" s="75">
        <v>0</v>
      </c>
      <c r="Q70" s="75">
        <v>0</v>
      </c>
      <c r="R70" s="558">
        <v>17312500</v>
      </c>
      <c r="S70" s="558">
        <v>0</v>
      </c>
      <c r="T70" s="553">
        <v>17312500</v>
      </c>
      <c r="U70" s="97"/>
    </row>
    <row r="71" spans="1:21" s="73" customFormat="1" x14ac:dyDescent="0.25">
      <c r="A71" s="456"/>
      <c r="B71" s="457"/>
      <c r="C71" s="457"/>
      <c r="D71" s="457"/>
      <c r="E71" s="457"/>
      <c r="F71" s="70"/>
      <c r="G71" s="71"/>
      <c r="H71" s="74"/>
      <c r="I71" s="72"/>
      <c r="J71" s="431" t="s">
        <v>348</v>
      </c>
      <c r="K71" s="511">
        <v>3105441481</v>
      </c>
      <c r="L71" s="511">
        <v>3105441481</v>
      </c>
      <c r="M71" s="511">
        <v>0</v>
      </c>
      <c r="N71" s="511">
        <v>3105441481</v>
      </c>
      <c r="O71" s="497">
        <v>7000000</v>
      </c>
      <c r="P71" s="54">
        <v>0</v>
      </c>
      <c r="Q71" s="511">
        <v>7000000</v>
      </c>
      <c r="R71" s="561">
        <v>3112441481</v>
      </c>
      <c r="S71" s="561">
        <v>0</v>
      </c>
      <c r="T71" s="557">
        <v>3112441481</v>
      </c>
      <c r="U71" s="97"/>
    </row>
    <row r="72" spans="1:21" s="73" customFormat="1" ht="38.25" x14ac:dyDescent="0.25">
      <c r="A72" s="456"/>
      <c r="B72" s="457"/>
      <c r="C72" s="457"/>
      <c r="D72" s="457"/>
      <c r="E72" s="457"/>
      <c r="F72" s="70">
        <v>2</v>
      </c>
      <c r="G72" s="71"/>
      <c r="H72" s="74"/>
      <c r="I72" s="72"/>
      <c r="J72" s="63" t="s">
        <v>371</v>
      </c>
      <c r="K72" s="55">
        <v>2154257063</v>
      </c>
      <c r="L72" s="55">
        <v>2154257063</v>
      </c>
      <c r="M72" s="55">
        <v>0</v>
      </c>
      <c r="N72" s="55">
        <v>2154257063</v>
      </c>
      <c r="O72" s="55">
        <v>0</v>
      </c>
      <c r="P72" s="55">
        <v>0</v>
      </c>
      <c r="Q72" s="55">
        <v>0</v>
      </c>
      <c r="R72" s="558">
        <v>2154257063</v>
      </c>
      <c r="S72" s="558">
        <v>0</v>
      </c>
      <c r="T72" s="553">
        <v>2154257063</v>
      </c>
      <c r="U72" s="213"/>
    </row>
    <row r="73" spans="1:21" s="35" customFormat="1" ht="38.25" x14ac:dyDescent="0.25">
      <c r="A73" s="56"/>
      <c r="B73" s="57"/>
      <c r="C73" s="57"/>
      <c r="D73" s="57"/>
      <c r="E73" s="57"/>
      <c r="F73" s="49">
        <v>3</v>
      </c>
      <c r="G73" s="58"/>
      <c r="H73" s="52"/>
      <c r="I73" s="50"/>
      <c r="J73" s="63" t="s">
        <v>391</v>
      </c>
      <c r="K73" s="75">
        <v>239361896</v>
      </c>
      <c r="L73" s="75">
        <v>239361896</v>
      </c>
      <c r="M73" s="75">
        <v>0</v>
      </c>
      <c r="N73" s="75">
        <v>239361896</v>
      </c>
      <c r="O73" s="75">
        <v>0</v>
      </c>
      <c r="P73" s="75">
        <v>0</v>
      </c>
      <c r="Q73" s="75">
        <v>0</v>
      </c>
      <c r="R73" s="558">
        <v>239361896</v>
      </c>
      <c r="S73" s="558">
        <v>0</v>
      </c>
      <c r="T73" s="553">
        <v>239361896</v>
      </c>
      <c r="U73" s="213"/>
    </row>
    <row r="74" spans="1:21" s="43" customFormat="1" ht="38.25" x14ac:dyDescent="0.25">
      <c r="A74" s="48"/>
      <c r="B74" s="49"/>
      <c r="C74" s="49"/>
      <c r="D74" s="49"/>
      <c r="E74" s="49"/>
      <c r="F74" s="49">
        <v>4</v>
      </c>
      <c r="G74" s="50"/>
      <c r="H74" s="52"/>
      <c r="I74" s="50"/>
      <c r="J74" s="63" t="s">
        <v>434</v>
      </c>
      <c r="K74" s="75">
        <v>238785520</v>
      </c>
      <c r="L74" s="75">
        <v>238785520</v>
      </c>
      <c r="M74" s="75">
        <v>0</v>
      </c>
      <c r="N74" s="75">
        <v>238785520</v>
      </c>
      <c r="O74" s="75">
        <v>0</v>
      </c>
      <c r="P74" s="75">
        <v>0</v>
      </c>
      <c r="Q74" s="75">
        <v>0</v>
      </c>
      <c r="R74" s="558">
        <v>238785520</v>
      </c>
      <c r="S74" s="558">
        <v>0</v>
      </c>
      <c r="T74" s="553">
        <v>238785520</v>
      </c>
      <c r="U74" s="213"/>
    </row>
    <row r="75" spans="1:21" s="43" customFormat="1" ht="25.5" x14ac:dyDescent="0.25">
      <c r="A75" s="48"/>
      <c r="B75" s="49"/>
      <c r="C75" s="49"/>
      <c r="D75" s="49"/>
      <c r="E75" s="49"/>
      <c r="F75" s="49">
        <v>5</v>
      </c>
      <c r="G75" s="50"/>
      <c r="H75" s="52"/>
      <c r="I75" s="50"/>
      <c r="J75" s="63" t="s">
        <v>435</v>
      </c>
      <c r="K75" s="75">
        <v>473037002</v>
      </c>
      <c r="L75" s="75">
        <v>473037002</v>
      </c>
      <c r="M75" s="75">
        <v>0</v>
      </c>
      <c r="N75" s="75">
        <v>473037002</v>
      </c>
      <c r="O75" s="75">
        <v>0</v>
      </c>
      <c r="P75" s="75">
        <v>0</v>
      </c>
      <c r="Q75" s="75">
        <v>0</v>
      </c>
      <c r="R75" s="558">
        <v>473037002</v>
      </c>
      <c r="S75" s="558">
        <v>0</v>
      </c>
      <c r="T75" s="553">
        <v>473037002</v>
      </c>
      <c r="U75" s="213"/>
    </row>
    <row r="76" spans="1:21" s="43" customFormat="1" ht="25.5" x14ac:dyDescent="0.25">
      <c r="A76" s="48"/>
      <c r="B76" s="49"/>
      <c r="C76" s="49"/>
      <c r="D76" s="49"/>
      <c r="E76" s="49"/>
      <c r="F76" s="49">
        <v>6</v>
      </c>
      <c r="G76" s="50"/>
      <c r="H76" s="52"/>
      <c r="I76" s="50"/>
      <c r="J76" s="63" t="s">
        <v>461</v>
      </c>
      <c r="K76" s="75">
        <v>0</v>
      </c>
      <c r="L76" s="75">
        <v>0</v>
      </c>
      <c r="M76" s="75">
        <v>0</v>
      </c>
      <c r="N76" s="75">
        <v>0</v>
      </c>
      <c r="O76" s="75">
        <v>7000000</v>
      </c>
      <c r="P76" s="75">
        <v>0</v>
      </c>
      <c r="Q76" s="75">
        <v>7000000</v>
      </c>
      <c r="R76" s="558">
        <v>7000000</v>
      </c>
      <c r="S76" s="558">
        <v>0</v>
      </c>
      <c r="T76" s="553">
        <v>7000000</v>
      </c>
      <c r="U76" s="213"/>
    </row>
    <row r="77" spans="1:21" s="35" customFormat="1" ht="15" customHeight="1" x14ac:dyDescent="0.25">
      <c r="A77" s="56">
        <v>3</v>
      </c>
      <c r="B77" s="57"/>
      <c r="C77" s="57"/>
      <c r="D77" s="57"/>
      <c r="E77" s="57">
        <v>3</v>
      </c>
      <c r="F77" s="57"/>
      <c r="G77" s="58" t="s">
        <v>9</v>
      </c>
      <c r="H77" s="58"/>
      <c r="I77" s="58"/>
      <c r="J77" s="429"/>
      <c r="K77" s="60">
        <v>3102800000</v>
      </c>
      <c r="L77" s="60">
        <v>3102800000</v>
      </c>
      <c r="M77" s="60">
        <v>0</v>
      </c>
      <c r="N77" s="60">
        <v>3102800000</v>
      </c>
      <c r="O77" s="491">
        <v>0</v>
      </c>
      <c r="P77" s="491">
        <v>0</v>
      </c>
      <c r="Q77" s="60">
        <v>0</v>
      </c>
      <c r="R77" s="498">
        <v>3102800000</v>
      </c>
      <c r="S77" s="498">
        <v>0</v>
      </c>
      <c r="T77" s="560">
        <v>3102800000</v>
      </c>
      <c r="U77" s="213"/>
    </row>
    <row r="78" spans="1:21" s="35" customFormat="1" ht="15" customHeight="1" x14ac:dyDescent="0.25">
      <c r="A78" s="56"/>
      <c r="B78" s="57">
        <v>1</v>
      </c>
      <c r="C78" s="57"/>
      <c r="D78" s="57"/>
      <c r="E78" s="57"/>
      <c r="F78" s="57"/>
      <c r="G78" s="58"/>
      <c r="H78" s="58" t="s">
        <v>79</v>
      </c>
      <c r="I78" s="58"/>
      <c r="J78" s="429"/>
      <c r="K78" s="60">
        <v>3004800000</v>
      </c>
      <c r="L78" s="60">
        <v>3004800000</v>
      </c>
      <c r="M78" s="60">
        <v>0</v>
      </c>
      <c r="N78" s="60">
        <v>3004800000</v>
      </c>
      <c r="O78" s="491">
        <v>0</v>
      </c>
      <c r="P78" s="496">
        <v>0</v>
      </c>
      <c r="Q78" s="60">
        <v>0</v>
      </c>
      <c r="R78" s="558">
        <v>3004800000</v>
      </c>
      <c r="S78" s="558">
        <v>0</v>
      </c>
      <c r="T78" s="559">
        <v>3004800000</v>
      </c>
      <c r="U78" s="213"/>
    </row>
    <row r="79" spans="1:21" s="43" customFormat="1" ht="15" customHeight="1" x14ac:dyDescent="0.25">
      <c r="A79" s="42"/>
      <c r="B79" s="39"/>
      <c r="C79" s="39"/>
      <c r="D79" s="39"/>
      <c r="E79" s="39"/>
      <c r="F79" s="39">
        <v>1</v>
      </c>
      <c r="G79" s="40"/>
      <c r="H79" s="40"/>
      <c r="I79" s="40"/>
      <c r="J79" s="64" t="s">
        <v>80</v>
      </c>
      <c r="K79" s="370">
        <v>455000000</v>
      </c>
      <c r="L79" s="370">
        <v>455000000</v>
      </c>
      <c r="M79" s="370">
        <v>0</v>
      </c>
      <c r="N79" s="370">
        <v>455000000</v>
      </c>
      <c r="O79" s="370">
        <v>0</v>
      </c>
      <c r="P79" s="370">
        <v>0</v>
      </c>
      <c r="Q79" s="370">
        <v>0</v>
      </c>
      <c r="R79" s="496">
        <v>455000000</v>
      </c>
      <c r="S79" s="496">
        <v>0</v>
      </c>
      <c r="T79" s="553">
        <v>455000000</v>
      </c>
      <c r="U79" s="213"/>
    </row>
    <row r="80" spans="1:21" s="43" customFormat="1" ht="15" customHeight="1" x14ac:dyDescent="0.25">
      <c r="A80" s="42"/>
      <c r="B80" s="39"/>
      <c r="C80" s="39"/>
      <c r="D80" s="39"/>
      <c r="E80" s="39"/>
      <c r="F80" s="39">
        <v>2</v>
      </c>
      <c r="G80" s="40"/>
      <c r="H80" s="40"/>
      <c r="I80" s="40"/>
      <c r="J80" s="64" t="s">
        <v>81</v>
      </c>
      <c r="K80" s="370">
        <v>2350000000</v>
      </c>
      <c r="L80" s="370">
        <v>2350000000</v>
      </c>
      <c r="M80" s="370">
        <v>0</v>
      </c>
      <c r="N80" s="370">
        <v>2350000000</v>
      </c>
      <c r="O80" s="370">
        <v>0</v>
      </c>
      <c r="P80" s="370">
        <v>0</v>
      </c>
      <c r="Q80" s="370">
        <v>0</v>
      </c>
      <c r="R80" s="496">
        <v>2350000000</v>
      </c>
      <c r="S80" s="496">
        <v>0</v>
      </c>
      <c r="T80" s="553">
        <v>2350000000</v>
      </c>
      <c r="U80" s="213"/>
    </row>
    <row r="81" spans="1:21" s="43" customFormat="1" ht="15" customHeight="1" x14ac:dyDescent="0.25">
      <c r="A81" s="42"/>
      <c r="B81" s="39"/>
      <c r="C81" s="39"/>
      <c r="D81" s="39"/>
      <c r="E81" s="39"/>
      <c r="F81" s="39">
        <v>3</v>
      </c>
      <c r="G81" s="40"/>
      <c r="H81" s="40"/>
      <c r="I81" s="40"/>
      <c r="J81" s="64" t="s">
        <v>82</v>
      </c>
      <c r="K81" s="370">
        <v>84800000</v>
      </c>
      <c r="L81" s="370">
        <v>84800000</v>
      </c>
      <c r="M81" s="370">
        <v>0</v>
      </c>
      <c r="N81" s="370">
        <v>84800000</v>
      </c>
      <c r="O81" s="370">
        <v>0</v>
      </c>
      <c r="P81" s="370">
        <v>0</v>
      </c>
      <c r="Q81" s="370">
        <v>0</v>
      </c>
      <c r="R81" s="496">
        <v>84800000</v>
      </c>
      <c r="S81" s="496">
        <v>0</v>
      </c>
      <c r="T81" s="553">
        <v>84800000</v>
      </c>
      <c r="U81" s="213"/>
    </row>
    <row r="82" spans="1:21" s="43" customFormat="1" ht="15" customHeight="1" x14ac:dyDescent="0.25">
      <c r="A82" s="42"/>
      <c r="B82" s="39"/>
      <c r="C82" s="39"/>
      <c r="D82" s="39"/>
      <c r="E82" s="39"/>
      <c r="F82" s="39">
        <v>4</v>
      </c>
      <c r="G82" s="40"/>
      <c r="H82" s="40"/>
      <c r="I82" s="40"/>
      <c r="J82" s="64" t="s">
        <v>84</v>
      </c>
      <c r="K82" s="370">
        <v>115000000</v>
      </c>
      <c r="L82" s="370">
        <v>115000000</v>
      </c>
      <c r="M82" s="370">
        <v>0</v>
      </c>
      <c r="N82" s="370">
        <v>115000000</v>
      </c>
      <c r="O82" s="370">
        <v>0</v>
      </c>
      <c r="P82" s="370">
        <v>0</v>
      </c>
      <c r="Q82" s="370">
        <v>0</v>
      </c>
      <c r="R82" s="496">
        <v>115000000</v>
      </c>
      <c r="S82" s="496">
        <v>0</v>
      </c>
      <c r="T82" s="553">
        <v>115000000</v>
      </c>
      <c r="U82" s="213"/>
    </row>
    <row r="83" spans="1:21" s="43" customFormat="1" ht="15" customHeight="1" x14ac:dyDescent="0.25">
      <c r="A83" s="42"/>
      <c r="B83" s="34">
        <v>2</v>
      </c>
      <c r="C83" s="39"/>
      <c r="D83" s="39"/>
      <c r="E83" s="39"/>
      <c r="F83" s="39"/>
      <c r="G83" s="40"/>
      <c r="H83" s="76" t="s">
        <v>85</v>
      </c>
      <c r="I83" s="40"/>
      <c r="J83" s="40"/>
      <c r="K83" s="46">
        <v>92000000</v>
      </c>
      <c r="L83" s="46">
        <v>92000000</v>
      </c>
      <c r="M83" s="46">
        <v>0</v>
      </c>
      <c r="N83" s="46">
        <v>92000000</v>
      </c>
      <c r="O83" s="46">
        <v>0</v>
      </c>
      <c r="P83" s="496">
        <v>0</v>
      </c>
      <c r="Q83" s="47">
        <v>0</v>
      </c>
      <c r="R83" s="496">
        <v>92000000</v>
      </c>
      <c r="S83" s="496">
        <v>0</v>
      </c>
      <c r="T83" s="553">
        <v>92000000</v>
      </c>
      <c r="U83" s="213"/>
    </row>
    <row r="84" spans="1:21" s="43" customFormat="1" ht="15" customHeight="1" x14ac:dyDescent="0.25">
      <c r="A84" s="61"/>
      <c r="B84" s="34">
        <v>3</v>
      </c>
      <c r="C84" s="62"/>
      <c r="D84" s="62"/>
      <c r="E84" s="62"/>
      <c r="F84" s="39"/>
      <c r="G84" s="77"/>
      <c r="H84" s="78" t="s">
        <v>86</v>
      </c>
      <c r="I84" s="79"/>
      <c r="J84" s="432"/>
      <c r="K84" s="413">
        <v>6000000</v>
      </c>
      <c r="L84" s="413">
        <v>6000000</v>
      </c>
      <c r="M84" s="413">
        <v>0</v>
      </c>
      <c r="N84" s="413">
        <v>6000000</v>
      </c>
      <c r="O84" s="491">
        <v>0</v>
      </c>
      <c r="P84" s="370">
        <v>0</v>
      </c>
      <c r="Q84" s="413">
        <v>0</v>
      </c>
      <c r="R84" s="495">
        <v>6000000</v>
      </c>
      <c r="S84" s="495">
        <v>0</v>
      </c>
      <c r="T84" s="563">
        <v>6000000</v>
      </c>
      <c r="U84" s="213"/>
    </row>
    <row r="85" spans="1:21" s="43" customFormat="1" ht="15" customHeight="1" x14ac:dyDescent="0.25">
      <c r="A85" s="61"/>
      <c r="B85" s="34"/>
      <c r="C85" s="62"/>
      <c r="D85" s="62"/>
      <c r="E85" s="62"/>
      <c r="F85" s="39">
        <v>1</v>
      </c>
      <c r="G85" s="77"/>
      <c r="H85" s="78"/>
      <c r="I85" s="79"/>
      <c r="J85" s="64" t="s">
        <v>83</v>
      </c>
      <c r="K85" s="380">
        <v>2000000</v>
      </c>
      <c r="L85" s="380">
        <v>2000000</v>
      </c>
      <c r="M85" s="380">
        <v>0</v>
      </c>
      <c r="N85" s="380">
        <v>2000000</v>
      </c>
      <c r="O85" s="380">
        <v>0</v>
      </c>
      <c r="P85" s="380">
        <v>0</v>
      </c>
      <c r="Q85" s="380">
        <v>0</v>
      </c>
      <c r="R85" s="495">
        <v>2000000</v>
      </c>
      <c r="S85" s="495">
        <v>0</v>
      </c>
      <c r="T85" s="563">
        <v>2000000</v>
      </c>
      <c r="U85" s="213"/>
    </row>
    <row r="86" spans="1:21" s="43" customFormat="1" ht="15" customHeight="1" x14ac:dyDescent="0.25">
      <c r="A86" s="61"/>
      <c r="B86" s="34"/>
      <c r="C86" s="62"/>
      <c r="D86" s="62"/>
      <c r="E86" s="62"/>
      <c r="F86" s="39">
        <v>2</v>
      </c>
      <c r="G86" s="77"/>
      <c r="H86" s="78"/>
      <c r="I86" s="79"/>
      <c r="J86" s="432" t="s">
        <v>87</v>
      </c>
      <c r="K86" s="380">
        <v>2500000</v>
      </c>
      <c r="L86" s="380">
        <v>2500000</v>
      </c>
      <c r="M86" s="380">
        <v>0</v>
      </c>
      <c r="N86" s="380">
        <v>2500000</v>
      </c>
      <c r="O86" s="380">
        <v>0</v>
      </c>
      <c r="P86" s="380">
        <v>0</v>
      </c>
      <c r="Q86" s="380">
        <v>0</v>
      </c>
      <c r="R86" s="495">
        <v>2500000</v>
      </c>
      <c r="S86" s="495">
        <v>0</v>
      </c>
      <c r="T86" s="563">
        <v>2500000</v>
      </c>
      <c r="U86" s="213"/>
    </row>
    <row r="87" spans="1:21" s="43" customFormat="1" ht="15" customHeight="1" x14ac:dyDescent="0.25">
      <c r="A87" s="61"/>
      <c r="B87" s="34"/>
      <c r="C87" s="62"/>
      <c r="D87" s="62"/>
      <c r="E87" s="62"/>
      <c r="F87" s="39">
        <v>3</v>
      </c>
      <c r="G87" s="77"/>
      <c r="H87" s="78"/>
      <c r="I87" s="79"/>
      <c r="J87" s="432" t="s">
        <v>349</v>
      </c>
      <c r="K87" s="380">
        <v>500000</v>
      </c>
      <c r="L87" s="380">
        <v>500000</v>
      </c>
      <c r="M87" s="380">
        <v>0</v>
      </c>
      <c r="N87" s="380">
        <v>500000</v>
      </c>
      <c r="O87" s="380">
        <v>0</v>
      </c>
      <c r="P87" s="380">
        <v>0</v>
      </c>
      <c r="Q87" s="380">
        <v>0</v>
      </c>
      <c r="R87" s="495">
        <v>500000</v>
      </c>
      <c r="S87" s="495">
        <v>0</v>
      </c>
      <c r="T87" s="563">
        <v>500000</v>
      </c>
      <c r="U87" s="213"/>
    </row>
    <row r="88" spans="1:21" s="43" customFormat="1" ht="15" customHeight="1" x14ac:dyDescent="0.25">
      <c r="A88" s="42"/>
      <c r="B88" s="34"/>
      <c r="C88" s="39"/>
      <c r="D88" s="39"/>
      <c r="E88" s="39"/>
      <c r="F88" s="39">
        <v>4</v>
      </c>
      <c r="G88" s="41"/>
      <c r="H88" s="76"/>
      <c r="I88" s="40"/>
      <c r="J88" s="64" t="s">
        <v>350</v>
      </c>
      <c r="K88" s="370">
        <v>1000000</v>
      </c>
      <c r="L88" s="370">
        <v>1000000</v>
      </c>
      <c r="M88" s="370">
        <v>0</v>
      </c>
      <c r="N88" s="370">
        <v>1000000</v>
      </c>
      <c r="O88" s="496"/>
      <c r="P88" s="370">
        <v>0</v>
      </c>
      <c r="Q88" s="370">
        <v>0</v>
      </c>
      <c r="R88" s="496">
        <v>1000000</v>
      </c>
      <c r="S88" s="496">
        <v>0</v>
      </c>
      <c r="T88" s="564">
        <v>1000000</v>
      </c>
      <c r="U88" s="87"/>
    </row>
    <row r="89" spans="1:21" s="35" customFormat="1" ht="15" customHeight="1" x14ac:dyDescent="0.25">
      <c r="A89" s="56">
        <v>4</v>
      </c>
      <c r="B89" s="57"/>
      <c r="C89" s="57"/>
      <c r="D89" s="57"/>
      <c r="E89" s="57">
        <v>4</v>
      </c>
      <c r="F89" s="57"/>
      <c r="G89" s="58" t="s">
        <v>13</v>
      </c>
      <c r="H89" s="58"/>
      <c r="I89" s="58"/>
      <c r="J89" s="429"/>
      <c r="K89" s="491">
        <v>1332853222</v>
      </c>
      <c r="L89" s="491">
        <v>503168837</v>
      </c>
      <c r="M89" s="491">
        <v>829684385</v>
      </c>
      <c r="N89" s="491">
        <v>1332853222</v>
      </c>
      <c r="O89" s="59">
        <v>0</v>
      </c>
      <c r="P89" s="498">
        <v>0</v>
      </c>
      <c r="Q89" s="60">
        <v>0</v>
      </c>
      <c r="R89" s="498">
        <v>503168837</v>
      </c>
      <c r="S89" s="498">
        <v>829684385</v>
      </c>
      <c r="T89" s="560">
        <v>1332853222</v>
      </c>
      <c r="U89" s="213"/>
    </row>
    <row r="90" spans="1:21" s="43" customFormat="1" ht="15" customHeight="1" x14ac:dyDescent="0.25">
      <c r="A90" s="42"/>
      <c r="B90" s="39"/>
      <c r="C90" s="39"/>
      <c r="D90" s="39"/>
      <c r="E90" s="39"/>
      <c r="F90" s="39">
        <v>1</v>
      </c>
      <c r="G90" s="41"/>
      <c r="H90" s="40"/>
      <c r="I90" s="40"/>
      <c r="J90" s="64" t="s">
        <v>88</v>
      </c>
      <c r="K90" s="370">
        <v>114966000</v>
      </c>
      <c r="L90" s="370">
        <v>114966000</v>
      </c>
      <c r="M90" s="370">
        <v>0</v>
      </c>
      <c r="N90" s="370">
        <v>114966000</v>
      </c>
      <c r="O90" s="370">
        <v>0</v>
      </c>
      <c r="P90" s="370">
        <v>0</v>
      </c>
      <c r="Q90" s="370">
        <v>0</v>
      </c>
      <c r="R90" s="496">
        <v>114966000</v>
      </c>
      <c r="S90" s="496">
        <v>0</v>
      </c>
      <c r="T90" s="553">
        <v>114966000</v>
      </c>
      <c r="U90" s="213"/>
    </row>
    <row r="91" spans="1:21" s="43" customFormat="1" ht="25.5" x14ac:dyDescent="0.25">
      <c r="A91" s="42"/>
      <c r="B91" s="39"/>
      <c r="C91" s="39"/>
      <c r="D91" s="39"/>
      <c r="E91" s="39"/>
      <c r="F91" s="39">
        <v>2</v>
      </c>
      <c r="G91" s="41"/>
      <c r="H91" s="40"/>
      <c r="I91" s="40"/>
      <c r="J91" s="64" t="s">
        <v>89</v>
      </c>
      <c r="K91" s="370">
        <v>13099000</v>
      </c>
      <c r="L91" s="370">
        <v>10257000</v>
      </c>
      <c r="M91" s="370">
        <v>2842000</v>
      </c>
      <c r="N91" s="370">
        <v>13099000</v>
      </c>
      <c r="O91" s="370">
        <v>0</v>
      </c>
      <c r="P91" s="370">
        <v>0</v>
      </c>
      <c r="Q91" s="370">
        <v>0</v>
      </c>
      <c r="R91" s="496">
        <v>10257000</v>
      </c>
      <c r="S91" s="496">
        <v>2842000</v>
      </c>
      <c r="T91" s="553">
        <v>13099000</v>
      </c>
      <c r="U91" s="213"/>
    </row>
    <row r="92" spans="1:21" s="43" customFormat="1" ht="25.5" x14ac:dyDescent="0.25">
      <c r="A92" s="42"/>
      <c r="B92" s="39"/>
      <c r="C92" s="39"/>
      <c r="D92" s="39"/>
      <c r="E92" s="39"/>
      <c r="F92" s="39">
        <v>3</v>
      </c>
      <c r="G92" s="41"/>
      <c r="H92" s="40"/>
      <c r="I92" s="40"/>
      <c r="J92" s="64" t="s">
        <v>90</v>
      </c>
      <c r="K92" s="370">
        <v>49918298</v>
      </c>
      <c r="L92" s="370">
        <v>38864392</v>
      </c>
      <c r="M92" s="370">
        <v>11053906</v>
      </c>
      <c r="N92" s="370">
        <v>49918298</v>
      </c>
      <c r="O92" s="370">
        <v>0</v>
      </c>
      <c r="P92" s="370">
        <v>0</v>
      </c>
      <c r="Q92" s="370">
        <v>0</v>
      </c>
      <c r="R92" s="496">
        <v>38864392</v>
      </c>
      <c r="S92" s="496">
        <v>11053906</v>
      </c>
      <c r="T92" s="553">
        <v>49918298</v>
      </c>
      <c r="U92" s="213"/>
    </row>
    <row r="93" spans="1:21" s="43" customFormat="1" x14ac:dyDescent="0.25">
      <c r="A93" s="42"/>
      <c r="B93" s="39"/>
      <c r="C93" s="39"/>
      <c r="D93" s="39"/>
      <c r="E93" s="39"/>
      <c r="F93" s="39">
        <v>4</v>
      </c>
      <c r="G93" s="41"/>
      <c r="H93" s="40"/>
      <c r="I93" s="40"/>
      <c r="J93" s="64" t="s">
        <v>91</v>
      </c>
      <c r="K93" s="370">
        <v>19819000</v>
      </c>
      <c r="L93" s="370">
        <v>15606000</v>
      </c>
      <c r="M93" s="370">
        <v>4213000</v>
      </c>
      <c r="N93" s="370">
        <v>19819000</v>
      </c>
      <c r="O93" s="370">
        <v>0</v>
      </c>
      <c r="P93" s="370">
        <v>0</v>
      </c>
      <c r="Q93" s="370">
        <v>0</v>
      </c>
      <c r="R93" s="496">
        <v>15606000</v>
      </c>
      <c r="S93" s="496">
        <v>4213000</v>
      </c>
      <c r="T93" s="553">
        <v>19819000</v>
      </c>
      <c r="U93" s="213"/>
    </row>
    <row r="94" spans="1:21" s="43" customFormat="1" x14ac:dyDescent="0.25">
      <c r="A94" s="42"/>
      <c r="B94" s="39"/>
      <c r="C94" s="39"/>
      <c r="D94" s="39"/>
      <c r="E94" s="39"/>
      <c r="F94" s="39">
        <v>5</v>
      </c>
      <c r="G94" s="41"/>
      <c r="H94" s="40"/>
      <c r="I94" s="40"/>
      <c r="J94" s="64" t="s">
        <v>92</v>
      </c>
      <c r="K94" s="370">
        <v>69871000</v>
      </c>
      <c r="L94" s="370">
        <v>56221000</v>
      </c>
      <c r="M94" s="370">
        <v>13650000</v>
      </c>
      <c r="N94" s="370">
        <v>69871000</v>
      </c>
      <c r="O94" s="370">
        <v>0</v>
      </c>
      <c r="P94" s="370">
        <v>0</v>
      </c>
      <c r="Q94" s="370">
        <v>0</v>
      </c>
      <c r="R94" s="496">
        <v>56221000</v>
      </c>
      <c r="S94" s="496">
        <v>13650000</v>
      </c>
      <c r="T94" s="553">
        <v>69871000</v>
      </c>
      <c r="U94" s="213"/>
    </row>
    <row r="95" spans="1:21" s="43" customFormat="1" x14ac:dyDescent="0.25">
      <c r="A95" s="42"/>
      <c r="B95" s="39"/>
      <c r="C95" s="39"/>
      <c r="D95" s="39"/>
      <c r="E95" s="39"/>
      <c r="F95" s="39">
        <v>6</v>
      </c>
      <c r="G95" s="41"/>
      <c r="H95" s="40"/>
      <c r="I95" s="40"/>
      <c r="J95" s="80" t="s">
        <v>93</v>
      </c>
      <c r="K95" s="370">
        <v>38871000</v>
      </c>
      <c r="L95" s="370">
        <v>30727000</v>
      </c>
      <c r="M95" s="370">
        <v>8144000</v>
      </c>
      <c r="N95" s="370">
        <v>38871000</v>
      </c>
      <c r="O95" s="370">
        <v>0</v>
      </c>
      <c r="P95" s="370">
        <v>0</v>
      </c>
      <c r="Q95" s="370">
        <v>0</v>
      </c>
      <c r="R95" s="496">
        <v>30727000</v>
      </c>
      <c r="S95" s="496">
        <v>8144000</v>
      </c>
      <c r="T95" s="553">
        <v>38871000</v>
      </c>
      <c r="U95" s="87"/>
    </row>
    <row r="96" spans="1:21" s="35" customFormat="1" ht="25.5" x14ac:dyDescent="0.25">
      <c r="A96" s="56"/>
      <c r="B96" s="57"/>
      <c r="C96" s="57"/>
      <c r="D96" s="57"/>
      <c r="E96" s="57"/>
      <c r="F96" s="57"/>
      <c r="G96" s="58"/>
      <c r="H96" s="58"/>
      <c r="I96" s="58"/>
      <c r="J96" s="430" t="s">
        <v>94</v>
      </c>
      <c r="K96" s="340">
        <v>306544298</v>
      </c>
      <c r="L96" s="340">
        <v>266641392</v>
      </c>
      <c r="M96" s="340">
        <v>39902906</v>
      </c>
      <c r="N96" s="340">
        <v>306544298</v>
      </c>
      <c r="O96" s="340">
        <v>0</v>
      </c>
      <c r="P96" s="340">
        <v>0</v>
      </c>
      <c r="Q96" s="340">
        <v>0</v>
      </c>
      <c r="R96" s="561">
        <v>266641392</v>
      </c>
      <c r="S96" s="561">
        <v>39902906</v>
      </c>
      <c r="T96" s="557">
        <v>306544298</v>
      </c>
      <c r="U96" s="213"/>
    </row>
    <row r="97" spans="1:21" s="43" customFormat="1" x14ac:dyDescent="0.25">
      <c r="A97" s="42"/>
      <c r="B97" s="39"/>
      <c r="C97" s="39"/>
      <c r="D97" s="39"/>
      <c r="E97" s="39"/>
      <c r="F97" s="39">
        <v>7</v>
      </c>
      <c r="G97" s="40"/>
      <c r="H97" s="40"/>
      <c r="I97" s="40"/>
      <c r="J97" s="64" t="s">
        <v>95</v>
      </c>
      <c r="K97" s="370">
        <v>90170000</v>
      </c>
      <c r="L97" s="370">
        <v>71000000</v>
      </c>
      <c r="M97" s="370">
        <v>19170000</v>
      </c>
      <c r="N97" s="370">
        <v>90170000</v>
      </c>
      <c r="O97" s="370">
        <v>0</v>
      </c>
      <c r="P97" s="370">
        <v>0</v>
      </c>
      <c r="Q97" s="370">
        <v>0</v>
      </c>
      <c r="R97" s="496">
        <v>71000000</v>
      </c>
      <c r="S97" s="496">
        <v>19170000</v>
      </c>
      <c r="T97" s="553">
        <v>90170000</v>
      </c>
      <c r="U97" s="213"/>
    </row>
    <row r="98" spans="1:21" s="43" customFormat="1" x14ac:dyDescent="0.25">
      <c r="A98" s="42"/>
      <c r="B98" s="39"/>
      <c r="C98" s="39"/>
      <c r="D98" s="39"/>
      <c r="E98" s="39"/>
      <c r="F98" s="39">
        <v>8</v>
      </c>
      <c r="G98" s="40"/>
      <c r="H98" s="40"/>
      <c r="I98" s="40"/>
      <c r="J98" s="64" t="s">
        <v>96</v>
      </c>
      <c r="K98" s="370">
        <v>51753000</v>
      </c>
      <c r="L98" s="370">
        <v>40750000</v>
      </c>
      <c r="M98" s="370">
        <v>11003000</v>
      </c>
      <c r="N98" s="370">
        <v>51753000</v>
      </c>
      <c r="O98" s="370">
        <v>0</v>
      </c>
      <c r="P98" s="370">
        <v>0</v>
      </c>
      <c r="Q98" s="370">
        <v>0</v>
      </c>
      <c r="R98" s="496">
        <v>40750000</v>
      </c>
      <c r="S98" s="496">
        <v>11003000</v>
      </c>
      <c r="T98" s="553">
        <v>51753000</v>
      </c>
      <c r="U98" s="213"/>
    </row>
    <row r="99" spans="1:21" s="43" customFormat="1" x14ac:dyDescent="0.25">
      <c r="A99" s="61"/>
      <c r="B99" s="39"/>
      <c r="C99" s="62"/>
      <c r="D99" s="62"/>
      <c r="E99" s="62"/>
      <c r="F99" s="39">
        <v>9</v>
      </c>
      <c r="G99" s="77"/>
      <c r="H99" s="79"/>
      <c r="I99" s="79"/>
      <c r="J99" s="432" t="s">
        <v>97</v>
      </c>
      <c r="K99" s="380">
        <v>83388669</v>
      </c>
      <c r="L99" s="380">
        <v>65660369</v>
      </c>
      <c r="M99" s="380">
        <v>17728300</v>
      </c>
      <c r="N99" s="380">
        <v>83388669</v>
      </c>
      <c r="O99" s="380">
        <v>0</v>
      </c>
      <c r="P99" s="380">
        <v>0</v>
      </c>
      <c r="Q99" s="380">
        <v>0</v>
      </c>
      <c r="R99" s="495">
        <v>65660369</v>
      </c>
      <c r="S99" s="495">
        <v>17728300</v>
      </c>
      <c r="T99" s="563">
        <v>83388669</v>
      </c>
      <c r="U99" s="213"/>
    </row>
    <row r="100" spans="1:21" s="43" customFormat="1" ht="25.5" x14ac:dyDescent="0.25">
      <c r="A100" s="61"/>
      <c r="B100" s="39"/>
      <c r="C100" s="62"/>
      <c r="D100" s="62"/>
      <c r="E100" s="62"/>
      <c r="F100" s="39">
        <v>10</v>
      </c>
      <c r="G100" s="77"/>
      <c r="H100" s="79"/>
      <c r="I100" s="79"/>
      <c r="J100" s="432" t="s">
        <v>390</v>
      </c>
      <c r="K100" s="380">
        <v>86259060</v>
      </c>
      <c r="L100" s="380">
        <v>0</v>
      </c>
      <c r="M100" s="380">
        <v>86259060</v>
      </c>
      <c r="N100" s="380">
        <v>86259060</v>
      </c>
      <c r="O100" s="380">
        <v>0</v>
      </c>
      <c r="P100" s="380">
        <v>0</v>
      </c>
      <c r="Q100" s="380">
        <v>0</v>
      </c>
      <c r="R100" s="495">
        <v>0</v>
      </c>
      <c r="S100" s="495">
        <v>86259060</v>
      </c>
      <c r="T100" s="563">
        <v>86259060</v>
      </c>
      <c r="U100" s="213"/>
    </row>
    <row r="101" spans="1:21" s="43" customFormat="1" ht="38.25" x14ac:dyDescent="0.25">
      <c r="A101" s="61"/>
      <c r="B101" s="39"/>
      <c r="C101" s="62"/>
      <c r="D101" s="62"/>
      <c r="E101" s="62"/>
      <c r="F101" s="39">
        <v>11</v>
      </c>
      <c r="G101" s="77"/>
      <c r="H101" s="79"/>
      <c r="I101" s="79"/>
      <c r="J101" s="432" t="s">
        <v>389</v>
      </c>
      <c r="K101" s="495">
        <v>646277119</v>
      </c>
      <c r="L101" s="495">
        <v>0</v>
      </c>
      <c r="M101" s="495">
        <v>646277119</v>
      </c>
      <c r="N101" s="380">
        <v>646277119</v>
      </c>
      <c r="O101" s="380">
        <v>0</v>
      </c>
      <c r="P101" s="380">
        <v>0</v>
      </c>
      <c r="Q101" s="380">
        <v>0</v>
      </c>
      <c r="R101" s="495">
        <v>0</v>
      </c>
      <c r="S101" s="495">
        <v>646277119</v>
      </c>
      <c r="T101" s="563">
        <v>646277119</v>
      </c>
      <c r="U101" s="213"/>
    </row>
    <row r="102" spans="1:21" s="43" customFormat="1" ht="15.75" customHeight="1" x14ac:dyDescent="0.25">
      <c r="A102" s="42"/>
      <c r="B102" s="39"/>
      <c r="C102" s="39"/>
      <c r="D102" s="39"/>
      <c r="E102" s="39"/>
      <c r="F102" s="39">
        <v>12</v>
      </c>
      <c r="G102" s="41"/>
      <c r="H102" s="40"/>
      <c r="I102" s="40"/>
      <c r="J102" s="64" t="s">
        <v>98</v>
      </c>
      <c r="K102" s="496">
        <v>68461076</v>
      </c>
      <c r="L102" s="496">
        <v>59117076</v>
      </c>
      <c r="M102" s="496">
        <v>9344000</v>
      </c>
      <c r="N102" s="370">
        <v>68461076</v>
      </c>
      <c r="O102" s="370">
        <v>0</v>
      </c>
      <c r="P102" s="370">
        <v>0</v>
      </c>
      <c r="Q102" s="370">
        <v>0</v>
      </c>
      <c r="R102" s="496">
        <v>59117076</v>
      </c>
      <c r="S102" s="496">
        <v>9344000</v>
      </c>
      <c r="T102" s="553">
        <v>68461076</v>
      </c>
      <c r="U102" s="215"/>
    </row>
    <row r="103" spans="1:21" s="43" customFormat="1" ht="11.25" customHeight="1" x14ac:dyDescent="0.25">
      <c r="A103" s="61"/>
      <c r="B103" s="62"/>
      <c r="C103" s="62"/>
      <c r="D103" s="39"/>
      <c r="E103" s="81"/>
      <c r="F103" s="39"/>
      <c r="G103" s="82"/>
      <c r="H103" s="83"/>
      <c r="I103" s="83"/>
      <c r="J103" s="433" t="s">
        <v>99</v>
      </c>
      <c r="K103" s="497">
        <v>5000000</v>
      </c>
      <c r="L103" s="497">
        <v>5000000</v>
      </c>
      <c r="M103" s="497">
        <v>0</v>
      </c>
      <c r="N103" s="54">
        <v>5000000</v>
      </c>
      <c r="O103" s="54">
        <v>0</v>
      </c>
      <c r="P103" s="54">
        <v>0</v>
      </c>
      <c r="Q103" s="54">
        <v>0</v>
      </c>
      <c r="R103" s="497">
        <v>5000000</v>
      </c>
      <c r="S103" s="497">
        <v>0</v>
      </c>
      <c r="T103" s="557">
        <v>5000000</v>
      </c>
      <c r="U103" s="87"/>
    </row>
    <row r="104" spans="1:21" s="35" customFormat="1" ht="15" customHeight="1" x14ac:dyDescent="0.25">
      <c r="A104" s="38">
        <v>5</v>
      </c>
      <c r="B104" s="34"/>
      <c r="C104" s="34"/>
      <c r="D104" s="57"/>
      <c r="E104" s="57">
        <v>5</v>
      </c>
      <c r="F104" s="57"/>
      <c r="G104" s="58" t="s">
        <v>15</v>
      </c>
      <c r="H104" s="58"/>
      <c r="I104" s="58"/>
      <c r="J104" s="429"/>
      <c r="K104" s="498">
        <v>73332522</v>
      </c>
      <c r="L104" s="498">
        <v>67670490</v>
      </c>
      <c r="M104" s="498">
        <v>5662032</v>
      </c>
      <c r="N104" s="60">
        <v>73332522</v>
      </c>
      <c r="O104" s="59">
        <v>0</v>
      </c>
      <c r="P104" s="498">
        <v>0</v>
      </c>
      <c r="Q104" s="60">
        <v>0</v>
      </c>
      <c r="R104" s="498">
        <v>67670490</v>
      </c>
      <c r="S104" s="498">
        <v>5662032</v>
      </c>
      <c r="T104" s="560">
        <v>73332522</v>
      </c>
      <c r="U104" s="213"/>
    </row>
    <row r="105" spans="1:21" s="43" customFormat="1" ht="25.5" x14ac:dyDescent="0.25">
      <c r="A105" s="42"/>
      <c r="B105" s="39"/>
      <c r="C105" s="39"/>
      <c r="D105" s="39"/>
      <c r="E105" s="39"/>
      <c r="F105" s="39">
        <v>1</v>
      </c>
      <c r="G105" s="40"/>
      <c r="H105" s="40"/>
      <c r="I105" s="40"/>
      <c r="J105" s="64" t="s">
        <v>100</v>
      </c>
      <c r="K105" s="496">
        <v>69532522</v>
      </c>
      <c r="L105" s="496">
        <v>63870490</v>
      </c>
      <c r="M105" s="496">
        <v>5662032</v>
      </c>
      <c r="N105" s="370">
        <v>69532522</v>
      </c>
      <c r="O105" s="370">
        <v>0</v>
      </c>
      <c r="P105" s="370">
        <v>0</v>
      </c>
      <c r="Q105" s="370">
        <v>0</v>
      </c>
      <c r="R105" s="496">
        <v>63870490</v>
      </c>
      <c r="S105" s="496">
        <v>5662032</v>
      </c>
      <c r="T105" s="553">
        <v>69532522</v>
      </c>
      <c r="U105" s="213"/>
    </row>
    <row r="106" spans="1:21" s="43" customFormat="1" ht="15" customHeight="1" x14ac:dyDescent="0.25">
      <c r="A106" s="42"/>
      <c r="B106" s="39"/>
      <c r="C106" s="39"/>
      <c r="D106" s="39"/>
      <c r="E106" s="39"/>
      <c r="F106" s="39">
        <v>2</v>
      </c>
      <c r="G106" s="40"/>
      <c r="H106" s="40"/>
      <c r="I106" s="40"/>
      <c r="J106" s="64" t="s">
        <v>101</v>
      </c>
      <c r="K106" s="496">
        <v>3800000</v>
      </c>
      <c r="L106" s="496">
        <v>3800000</v>
      </c>
      <c r="M106" s="496">
        <v>0</v>
      </c>
      <c r="N106" s="370">
        <v>3800000</v>
      </c>
      <c r="O106" s="370">
        <v>0</v>
      </c>
      <c r="P106" s="370">
        <v>0</v>
      </c>
      <c r="Q106" s="370">
        <v>0</v>
      </c>
      <c r="R106" s="496">
        <v>3800000</v>
      </c>
      <c r="S106" s="496">
        <v>0</v>
      </c>
      <c r="T106" s="553">
        <v>3800000</v>
      </c>
      <c r="U106" s="87"/>
    </row>
    <row r="107" spans="1:21" s="35" customFormat="1" ht="15" customHeight="1" x14ac:dyDescent="0.25">
      <c r="A107" s="84">
        <v>6</v>
      </c>
      <c r="B107" s="85"/>
      <c r="C107" s="85"/>
      <c r="D107" s="85"/>
      <c r="E107" s="85">
        <v>6</v>
      </c>
      <c r="F107" s="85"/>
      <c r="G107" s="86" t="s">
        <v>102</v>
      </c>
      <c r="H107" s="86"/>
      <c r="I107" s="86"/>
      <c r="J107" s="434"/>
      <c r="K107" s="499">
        <v>74783540</v>
      </c>
      <c r="L107" s="499">
        <v>74783540</v>
      </c>
      <c r="M107" s="499">
        <v>0</v>
      </c>
      <c r="N107" s="492">
        <v>74783540</v>
      </c>
      <c r="O107" s="87">
        <v>0</v>
      </c>
      <c r="P107" s="491">
        <v>0</v>
      </c>
      <c r="Q107" s="492">
        <v>0</v>
      </c>
      <c r="R107" s="499">
        <v>74783540</v>
      </c>
      <c r="S107" s="499">
        <v>0</v>
      </c>
      <c r="T107" s="565">
        <v>74783540</v>
      </c>
      <c r="U107" s="213"/>
    </row>
    <row r="108" spans="1:21" s="35" customFormat="1" ht="15" customHeight="1" x14ac:dyDescent="0.25">
      <c r="A108" s="42"/>
      <c r="B108" s="39"/>
      <c r="C108" s="39"/>
      <c r="D108" s="39"/>
      <c r="E108" s="39"/>
      <c r="F108" s="39">
        <v>1</v>
      </c>
      <c r="G108" s="40"/>
      <c r="H108" s="40"/>
      <c r="I108" s="40"/>
      <c r="J108" s="64" t="s">
        <v>103</v>
      </c>
      <c r="K108" s="496">
        <v>74366960</v>
      </c>
      <c r="L108" s="496">
        <v>74366960</v>
      </c>
      <c r="M108" s="496">
        <v>0</v>
      </c>
      <c r="N108" s="370">
        <v>74366960</v>
      </c>
      <c r="O108" s="370">
        <v>0</v>
      </c>
      <c r="P108" s="370">
        <v>0</v>
      </c>
      <c r="Q108" s="370">
        <v>0</v>
      </c>
      <c r="R108" s="496">
        <v>74366960</v>
      </c>
      <c r="S108" s="496">
        <v>0</v>
      </c>
      <c r="T108" s="553">
        <v>74366960</v>
      </c>
      <c r="U108" s="213"/>
    </row>
    <row r="109" spans="1:21" s="35" customFormat="1" ht="15" customHeight="1" x14ac:dyDescent="0.25">
      <c r="A109" s="48"/>
      <c r="B109" s="49"/>
      <c r="C109" s="49"/>
      <c r="D109" s="49"/>
      <c r="E109" s="49"/>
      <c r="F109" s="49">
        <v>2</v>
      </c>
      <c r="G109" s="40"/>
      <c r="H109" s="50"/>
      <c r="I109" s="50"/>
      <c r="J109" s="63" t="s">
        <v>104</v>
      </c>
      <c r="K109" s="496">
        <v>416580</v>
      </c>
      <c r="L109" s="496">
        <v>416580</v>
      </c>
      <c r="M109" s="496">
        <v>0</v>
      </c>
      <c r="N109" s="370">
        <v>416580</v>
      </c>
      <c r="O109" s="370">
        <v>0</v>
      </c>
      <c r="P109" s="370">
        <v>0</v>
      </c>
      <c r="Q109" s="370">
        <v>0</v>
      </c>
      <c r="R109" s="496">
        <v>416580</v>
      </c>
      <c r="S109" s="496">
        <v>0</v>
      </c>
      <c r="T109" s="553">
        <v>416580</v>
      </c>
      <c r="U109" s="87"/>
    </row>
    <row r="110" spans="1:21" s="43" customFormat="1" ht="15" customHeight="1" x14ac:dyDescent="0.25">
      <c r="A110" s="56">
        <v>7</v>
      </c>
      <c r="B110" s="57"/>
      <c r="C110" s="57"/>
      <c r="D110" s="57"/>
      <c r="E110" s="57">
        <v>7</v>
      </c>
      <c r="F110" s="57"/>
      <c r="G110" s="86" t="s">
        <v>105</v>
      </c>
      <c r="H110" s="58"/>
      <c r="I110" s="58"/>
      <c r="J110" s="429"/>
      <c r="K110" s="498">
        <v>8700000</v>
      </c>
      <c r="L110" s="498">
        <v>8700000</v>
      </c>
      <c r="M110" s="498">
        <v>0</v>
      </c>
      <c r="N110" s="60">
        <v>8700000</v>
      </c>
      <c r="O110" s="59">
        <v>0</v>
      </c>
      <c r="P110" s="491">
        <v>0</v>
      </c>
      <c r="Q110" s="60">
        <v>0</v>
      </c>
      <c r="R110" s="498">
        <v>8700000</v>
      </c>
      <c r="S110" s="498">
        <v>0</v>
      </c>
      <c r="T110" s="560">
        <v>8700000</v>
      </c>
      <c r="U110" s="213"/>
    </row>
    <row r="111" spans="1:21" s="43" customFormat="1" ht="25.5" x14ac:dyDescent="0.25">
      <c r="A111" s="42"/>
      <c r="B111" s="39"/>
      <c r="C111" s="39"/>
      <c r="D111" s="39"/>
      <c r="E111" s="39"/>
      <c r="F111" s="39">
        <v>1</v>
      </c>
      <c r="G111" s="40"/>
      <c r="H111" s="40"/>
      <c r="I111" s="40"/>
      <c r="J111" s="64" t="s">
        <v>106</v>
      </c>
      <c r="K111" s="496">
        <v>6300000</v>
      </c>
      <c r="L111" s="496">
        <v>6300000</v>
      </c>
      <c r="M111" s="496">
        <v>0</v>
      </c>
      <c r="N111" s="370">
        <v>6300000</v>
      </c>
      <c r="O111" s="370">
        <v>0</v>
      </c>
      <c r="P111" s="370">
        <v>0</v>
      </c>
      <c r="Q111" s="370">
        <v>0</v>
      </c>
      <c r="R111" s="496">
        <v>6300000</v>
      </c>
      <c r="S111" s="496">
        <v>0</v>
      </c>
      <c r="T111" s="553">
        <v>6300000</v>
      </c>
      <c r="U111" s="213"/>
    </row>
    <row r="112" spans="1:21" s="43" customFormat="1" ht="15" customHeight="1" x14ac:dyDescent="0.25">
      <c r="A112" s="61"/>
      <c r="B112" s="62"/>
      <c r="C112" s="62"/>
      <c r="D112" s="62"/>
      <c r="E112" s="62"/>
      <c r="F112" s="62">
        <v>2</v>
      </c>
      <c r="G112" s="79"/>
      <c r="H112" s="79"/>
      <c r="I112" s="79"/>
      <c r="J112" s="432" t="s">
        <v>107</v>
      </c>
      <c r="K112" s="370">
        <v>2400000</v>
      </c>
      <c r="L112" s="370">
        <v>2400000</v>
      </c>
      <c r="M112" s="370">
        <v>0</v>
      </c>
      <c r="N112" s="370">
        <v>2400000</v>
      </c>
      <c r="O112" s="370">
        <v>0</v>
      </c>
      <c r="P112" s="370">
        <v>0</v>
      </c>
      <c r="Q112" s="370">
        <v>0</v>
      </c>
      <c r="R112" s="496">
        <v>2400000</v>
      </c>
      <c r="S112" s="496">
        <v>0</v>
      </c>
      <c r="T112" s="553">
        <v>2400000</v>
      </c>
      <c r="U112" s="87"/>
    </row>
    <row r="113" spans="1:21" s="43" customFormat="1" ht="15" customHeight="1" thickBot="1" x14ac:dyDescent="0.3">
      <c r="A113" s="88" t="s">
        <v>108</v>
      </c>
      <c r="B113" s="89"/>
      <c r="C113" s="89"/>
      <c r="D113" s="89"/>
      <c r="E113" s="89"/>
      <c r="F113" s="89"/>
      <c r="G113" s="90"/>
      <c r="H113" s="90"/>
      <c r="I113" s="90"/>
      <c r="J113" s="435"/>
      <c r="K113" s="494">
        <v>9270292217</v>
      </c>
      <c r="L113" s="494">
        <v>8434945800</v>
      </c>
      <c r="M113" s="494">
        <v>835346417</v>
      </c>
      <c r="N113" s="493">
        <v>9270292217</v>
      </c>
      <c r="O113" s="91">
        <v>7000000</v>
      </c>
      <c r="P113" s="566">
        <v>0</v>
      </c>
      <c r="Q113" s="493">
        <v>7000000</v>
      </c>
      <c r="R113" s="566">
        <v>8441945800</v>
      </c>
      <c r="S113" s="566">
        <v>835346417</v>
      </c>
      <c r="T113" s="567">
        <v>9277292217</v>
      </c>
      <c r="U113" s="216"/>
    </row>
    <row r="114" spans="1:21" s="43" customFormat="1" ht="15" customHeight="1" thickTop="1" x14ac:dyDescent="0.25">
      <c r="A114" s="441" t="s">
        <v>109</v>
      </c>
      <c r="B114" s="442"/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3"/>
      <c r="U114" s="213"/>
    </row>
    <row r="115" spans="1:21" s="43" customFormat="1" ht="15" customHeight="1" x14ac:dyDescent="0.25">
      <c r="A115" s="48"/>
      <c r="B115" s="49"/>
      <c r="C115" s="49"/>
      <c r="D115" s="49"/>
      <c r="E115" s="49"/>
      <c r="F115" s="49">
        <v>1</v>
      </c>
      <c r="G115" s="58"/>
      <c r="H115" s="50"/>
      <c r="I115" s="50"/>
      <c r="J115" s="64" t="s">
        <v>110</v>
      </c>
      <c r="K115" s="75">
        <v>500000000</v>
      </c>
      <c r="L115" s="75">
        <v>600000000</v>
      </c>
      <c r="M115" s="75">
        <v>0</v>
      </c>
      <c r="N115" s="75">
        <v>600000000</v>
      </c>
      <c r="O115" s="75">
        <v>0</v>
      </c>
      <c r="P115" s="75">
        <v>0</v>
      </c>
      <c r="Q115" s="75">
        <v>0</v>
      </c>
      <c r="R115" s="496">
        <v>600000000</v>
      </c>
      <c r="S115" s="496">
        <v>0</v>
      </c>
      <c r="T115" s="559">
        <v>600000000</v>
      </c>
      <c r="U115" s="213"/>
    </row>
    <row r="116" spans="1:21" s="43" customFormat="1" ht="15" customHeight="1" x14ac:dyDescent="0.25">
      <c r="A116" s="48"/>
      <c r="B116" s="49"/>
      <c r="C116" s="49"/>
      <c r="D116" s="49"/>
      <c r="E116" s="49"/>
      <c r="F116" s="49">
        <v>2</v>
      </c>
      <c r="G116" s="58"/>
      <c r="H116" s="50"/>
      <c r="I116" s="50"/>
      <c r="J116" s="64" t="s">
        <v>29</v>
      </c>
      <c r="K116" s="75">
        <v>350000000</v>
      </c>
      <c r="L116" s="75">
        <v>350000000</v>
      </c>
      <c r="M116" s="75">
        <v>0</v>
      </c>
      <c r="N116" s="75">
        <v>350000000</v>
      </c>
      <c r="O116" s="75">
        <v>0</v>
      </c>
      <c r="P116" s="75">
        <v>0</v>
      </c>
      <c r="Q116" s="75">
        <v>0</v>
      </c>
      <c r="R116" s="558">
        <v>350000000</v>
      </c>
      <c r="S116" s="558">
        <v>0</v>
      </c>
      <c r="T116" s="559">
        <v>350000000</v>
      </c>
      <c r="U116" s="213"/>
    </row>
    <row r="117" spans="1:21" s="43" customFormat="1" ht="15" customHeight="1" x14ac:dyDescent="0.25">
      <c r="A117" s="48"/>
      <c r="B117" s="49"/>
      <c r="C117" s="49"/>
      <c r="D117" s="49"/>
      <c r="E117" s="49"/>
      <c r="F117" s="49">
        <v>3</v>
      </c>
      <c r="G117" s="58"/>
      <c r="H117" s="50"/>
      <c r="I117" s="50"/>
      <c r="J117" s="64" t="s">
        <v>31</v>
      </c>
      <c r="K117" s="75">
        <v>1350238564</v>
      </c>
      <c r="L117" s="75">
        <v>1350238564</v>
      </c>
      <c r="M117" s="75">
        <v>0</v>
      </c>
      <c r="N117" s="75">
        <v>1350238564</v>
      </c>
      <c r="O117" s="75">
        <v>0</v>
      </c>
      <c r="P117" s="75">
        <v>0</v>
      </c>
      <c r="Q117" s="75">
        <v>0</v>
      </c>
      <c r="R117" s="558">
        <v>1350238564</v>
      </c>
      <c r="S117" s="558">
        <v>0</v>
      </c>
      <c r="T117" s="559">
        <v>1350238564</v>
      </c>
      <c r="U117" s="213"/>
    </row>
    <row r="118" spans="1:21" s="43" customFormat="1" ht="25.5" x14ac:dyDescent="0.25">
      <c r="A118" s="42"/>
      <c r="B118" s="39"/>
      <c r="C118" s="39"/>
      <c r="D118" s="39"/>
      <c r="E118" s="39">
        <v>11</v>
      </c>
      <c r="F118" s="39"/>
      <c r="G118" s="40"/>
      <c r="H118" s="40"/>
      <c r="I118" s="40">
        <v>1</v>
      </c>
      <c r="J118" s="64" t="s">
        <v>111</v>
      </c>
      <c r="K118" s="370">
        <v>157708617</v>
      </c>
      <c r="L118" s="370">
        <v>157708617</v>
      </c>
      <c r="M118" s="370">
        <v>0</v>
      </c>
      <c r="N118" s="370">
        <v>157708617</v>
      </c>
      <c r="O118" s="370">
        <v>0</v>
      </c>
      <c r="P118" s="370">
        <v>0</v>
      </c>
      <c r="Q118" s="370">
        <v>0</v>
      </c>
      <c r="R118" s="496">
        <v>157708617</v>
      </c>
      <c r="S118" s="496">
        <v>0</v>
      </c>
      <c r="T118" s="553">
        <v>157708617</v>
      </c>
      <c r="U118" s="213"/>
    </row>
    <row r="119" spans="1:21" s="43" customFormat="1" ht="25.5" x14ac:dyDescent="0.25">
      <c r="A119" s="42"/>
      <c r="B119" s="39"/>
      <c r="C119" s="39"/>
      <c r="D119" s="39"/>
      <c r="E119" s="39">
        <v>11</v>
      </c>
      <c r="F119" s="39"/>
      <c r="G119" s="40"/>
      <c r="H119" s="40"/>
      <c r="I119" s="40">
        <v>2</v>
      </c>
      <c r="J119" s="64" t="s">
        <v>112</v>
      </c>
      <c r="K119" s="370">
        <v>66244456</v>
      </c>
      <c r="L119" s="370">
        <v>66244456</v>
      </c>
      <c r="M119" s="370">
        <v>0</v>
      </c>
      <c r="N119" s="370">
        <v>66244456</v>
      </c>
      <c r="O119" s="370">
        <v>0</v>
      </c>
      <c r="P119" s="370">
        <v>0</v>
      </c>
      <c r="Q119" s="370">
        <v>0</v>
      </c>
      <c r="R119" s="496">
        <v>66244456</v>
      </c>
      <c r="S119" s="496">
        <v>0</v>
      </c>
      <c r="T119" s="553">
        <v>66244456</v>
      </c>
      <c r="U119" s="213"/>
    </row>
    <row r="120" spans="1:21" s="43" customFormat="1" ht="25.5" x14ac:dyDescent="0.25">
      <c r="A120" s="42"/>
      <c r="B120" s="39"/>
      <c r="C120" s="39"/>
      <c r="D120" s="39"/>
      <c r="E120" s="39">
        <v>12</v>
      </c>
      <c r="F120" s="39"/>
      <c r="G120" s="40"/>
      <c r="H120" s="40"/>
      <c r="I120" s="40">
        <v>3</v>
      </c>
      <c r="J120" s="64" t="s">
        <v>392</v>
      </c>
      <c r="K120" s="370">
        <v>1072161646</v>
      </c>
      <c r="L120" s="370">
        <v>1072161646</v>
      </c>
      <c r="M120" s="370">
        <v>0</v>
      </c>
      <c r="N120" s="370">
        <v>1072161646</v>
      </c>
      <c r="O120" s="370">
        <v>0</v>
      </c>
      <c r="P120" s="370">
        <v>0</v>
      </c>
      <c r="Q120" s="370">
        <v>0</v>
      </c>
      <c r="R120" s="496">
        <v>1072161646</v>
      </c>
      <c r="S120" s="496">
        <v>0</v>
      </c>
      <c r="T120" s="553">
        <v>1072161646</v>
      </c>
      <c r="U120" s="213"/>
    </row>
    <row r="121" spans="1:21" s="43" customFormat="1" ht="25.5" x14ac:dyDescent="0.25">
      <c r="A121" s="42"/>
      <c r="B121" s="39"/>
      <c r="C121" s="39"/>
      <c r="D121" s="39"/>
      <c r="E121" s="39">
        <v>12</v>
      </c>
      <c r="F121" s="39"/>
      <c r="G121" s="40"/>
      <c r="H121" s="40"/>
      <c r="I121" s="40">
        <v>4</v>
      </c>
      <c r="J121" s="64" t="s">
        <v>113</v>
      </c>
      <c r="K121" s="370">
        <v>54123845</v>
      </c>
      <c r="L121" s="370">
        <v>54123845</v>
      </c>
      <c r="M121" s="370">
        <v>0</v>
      </c>
      <c r="N121" s="370">
        <v>54123845</v>
      </c>
      <c r="O121" s="370">
        <v>0</v>
      </c>
      <c r="P121" s="370">
        <v>0</v>
      </c>
      <c r="Q121" s="370">
        <v>0</v>
      </c>
      <c r="R121" s="496">
        <v>54123845</v>
      </c>
      <c r="S121" s="496">
        <v>0</v>
      </c>
      <c r="T121" s="553">
        <v>54123845</v>
      </c>
      <c r="U121" s="213"/>
    </row>
    <row r="122" spans="1:21" s="43" customFormat="1" ht="15" customHeight="1" x14ac:dyDescent="0.25">
      <c r="A122" s="42"/>
      <c r="B122" s="39"/>
      <c r="C122" s="39"/>
      <c r="D122" s="39"/>
      <c r="E122" s="39"/>
      <c r="F122" s="39">
        <v>4</v>
      </c>
      <c r="G122" s="40"/>
      <c r="H122" s="40"/>
      <c r="I122" s="40"/>
      <c r="J122" s="64" t="s">
        <v>35</v>
      </c>
      <c r="K122" s="370">
        <v>0</v>
      </c>
      <c r="L122" s="370">
        <v>0</v>
      </c>
      <c r="M122" s="370">
        <v>0</v>
      </c>
      <c r="N122" s="370">
        <v>0</v>
      </c>
      <c r="O122" s="370">
        <v>0</v>
      </c>
      <c r="P122" s="370">
        <v>0</v>
      </c>
      <c r="Q122" s="370">
        <v>0</v>
      </c>
      <c r="R122" s="496">
        <v>0</v>
      </c>
      <c r="S122" s="496">
        <v>0</v>
      </c>
      <c r="T122" s="553">
        <v>0</v>
      </c>
      <c r="U122" s="87"/>
    </row>
    <row r="123" spans="1:21" s="43" customFormat="1" ht="15" customHeight="1" thickBot="1" x14ac:dyDescent="0.3">
      <c r="A123" s="92" t="s">
        <v>114</v>
      </c>
      <c r="B123" s="93"/>
      <c r="C123" s="93"/>
      <c r="D123" s="93"/>
      <c r="E123" s="93"/>
      <c r="F123" s="93"/>
      <c r="G123" s="94"/>
      <c r="H123" s="94"/>
      <c r="I123" s="94"/>
      <c r="J123" s="95"/>
      <c r="K123" s="341">
        <v>2200238564</v>
      </c>
      <c r="L123" s="341">
        <v>2300238564</v>
      </c>
      <c r="M123" s="341">
        <v>0</v>
      </c>
      <c r="N123" s="341">
        <v>2300238564</v>
      </c>
      <c r="O123" s="414">
        <v>0</v>
      </c>
      <c r="P123" s="341">
        <v>0</v>
      </c>
      <c r="Q123" s="568">
        <v>0</v>
      </c>
      <c r="R123" s="569">
        <v>2300238564</v>
      </c>
      <c r="S123" s="569">
        <v>0</v>
      </c>
      <c r="T123" s="570">
        <v>2300238564</v>
      </c>
      <c r="U123" s="87"/>
    </row>
    <row r="124" spans="1:21" s="43" customFormat="1" ht="5.25" customHeight="1" thickBot="1" x14ac:dyDescent="0.3">
      <c r="A124" s="463"/>
      <c r="B124" s="464"/>
      <c r="C124" s="464"/>
      <c r="D124" s="464"/>
      <c r="E124" s="464"/>
      <c r="F124" s="464"/>
      <c r="G124" s="464"/>
      <c r="H124" s="464"/>
      <c r="I124" s="464"/>
      <c r="J124" s="464"/>
      <c r="K124" s="414"/>
      <c r="L124" s="414"/>
      <c r="M124" s="414"/>
      <c r="N124" s="414"/>
      <c r="O124" s="414"/>
      <c r="P124" s="414"/>
      <c r="Q124" s="414"/>
      <c r="R124" s="414"/>
      <c r="S124" s="414"/>
      <c r="T124" s="570"/>
      <c r="U124" s="87"/>
    </row>
    <row r="125" spans="1:21" s="43" customFormat="1" ht="15.75" thickBot="1" x14ac:dyDescent="0.3">
      <c r="A125" s="460" t="s">
        <v>115</v>
      </c>
      <c r="B125" s="461"/>
      <c r="C125" s="461"/>
      <c r="D125" s="461"/>
      <c r="E125" s="461"/>
      <c r="F125" s="461"/>
      <c r="G125" s="461"/>
      <c r="H125" s="461"/>
      <c r="I125" s="461"/>
      <c r="J125" s="462"/>
      <c r="K125" s="96">
        <v>13574679427</v>
      </c>
      <c r="L125" s="96">
        <v>12815510800</v>
      </c>
      <c r="M125" s="96">
        <v>859168627</v>
      </c>
      <c r="N125" s="96">
        <v>13674679427</v>
      </c>
      <c r="O125" s="571">
        <v>-69489004</v>
      </c>
      <c r="P125" s="96">
        <v>-4905833</v>
      </c>
      <c r="Q125" s="96">
        <v>-74394837</v>
      </c>
      <c r="R125" s="96">
        <v>12746021796</v>
      </c>
      <c r="S125" s="96">
        <v>854262794</v>
      </c>
      <c r="T125" s="572">
        <v>13600284590</v>
      </c>
      <c r="U125" s="217"/>
    </row>
    <row r="126" spans="1:21" s="98" customFormat="1" ht="13.5" thickTop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1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</row>
    <row r="127" spans="1:21" s="43" customForma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1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</row>
    <row r="128" spans="1:21" s="100" customForma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</row>
    <row r="129" spans="1:21" s="43" customForma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</row>
    <row r="130" spans="1:21" s="101" customFormat="1" ht="14.2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</row>
    <row r="131" spans="1:21" s="31" customFormat="1" x14ac:dyDescent="0.25"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</row>
    <row r="132" spans="1:21" s="31" customFormat="1" x14ac:dyDescent="0.25"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</row>
    <row r="133" spans="1:21" s="31" customFormat="1" x14ac:dyDescent="0.25"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</row>
    <row r="134" spans="1:21" s="31" customFormat="1" x14ac:dyDescent="0.25"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</row>
  </sheetData>
  <mergeCells count="14">
    <mergeCell ref="K1:K2"/>
    <mergeCell ref="L1:N1"/>
    <mergeCell ref="O1:Q1"/>
    <mergeCell ref="R1:T1"/>
    <mergeCell ref="F1:F2"/>
    <mergeCell ref="G1:G2"/>
    <mergeCell ref="I1:I2"/>
    <mergeCell ref="J1:J2"/>
    <mergeCell ref="A1:A2"/>
    <mergeCell ref="B1:B2"/>
    <mergeCell ref="C1:C2"/>
    <mergeCell ref="D1:D2"/>
    <mergeCell ref="E1:E2"/>
    <mergeCell ref="H1:H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45" orientation="portrait" r:id="rId1"/>
  <headerFooter alignWithMargins="0">
    <oddHeader>&amp;C&amp;"Arial,Félkövér"&amp;12
GYÖNGYÖS VÁROS ÖNKORMÁNYZATA
 2018. ÉVI BEVÉTELEINEK RÉSZLETEZŐ KIMUTATÁSA&amp;R&amp;"Arial,Félkövér"&amp;12 2.  melléklet a 20/2018. (IV.27.) önkormányzati rendelethez</oddHeader>
    <oddFooter>&amp;L&amp;F&amp;C&amp;D &amp;T&amp;R&amp;"Arial,Normál" 2.  melléklet a ./2018. (..)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7"/>
  <sheetViews>
    <sheetView showGridLines="0" view="pageLayout" topLeftCell="A114" zoomScaleNormal="100" workbookViewId="0">
      <selection activeCell="H158" sqref="H158:J158"/>
    </sheetView>
  </sheetViews>
  <sheetFormatPr defaultColWidth="9.140625" defaultRowHeight="14.25" x14ac:dyDescent="0.25"/>
  <cols>
    <col min="1" max="2" width="3.7109375" style="103" customWidth="1"/>
    <col min="3" max="5" width="2.140625" style="103" customWidth="1"/>
    <col min="6" max="6" width="3.28515625" style="103" customWidth="1"/>
    <col min="7" max="9" width="3.7109375" style="103" customWidth="1"/>
    <col min="10" max="10" width="44.140625" style="99" customWidth="1"/>
    <col min="11" max="11" width="15.42578125" style="170" hidden="1" customWidth="1"/>
    <col min="12" max="12" width="14.28515625" style="170" hidden="1" customWidth="1"/>
    <col min="13" max="13" width="15.42578125" style="170" hidden="1" customWidth="1"/>
    <col min="14" max="14" width="15.42578125" style="170" customWidth="1"/>
    <col min="15" max="15" width="14.28515625" style="170" bestFit="1" customWidth="1"/>
    <col min="16" max="16" width="15.42578125" style="170" customWidth="1"/>
    <col min="17" max="17" width="12" style="604" bestFit="1" customWidth="1"/>
    <col min="18" max="18" width="10.85546875" style="170" bestFit="1" customWidth="1"/>
    <col min="19" max="19" width="13.28515625" style="170" bestFit="1" customWidth="1"/>
    <col min="20" max="20" width="15.42578125" style="170" customWidth="1"/>
    <col min="21" max="21" width="14.28515625" style="170" customWidth="1"/>
    <col min="22" max="22" width="15.42578125" style="170" customWidth="1"/>
    <col min="23" max="23" width="13.5703125" style="102" bestFit="1" customWidth="1"/>
    <col min="24" max="24" width="13.5703125" style="102" customWidth="1"/>
    <col min="25" max="25" width="12" style="103" bestFit="1" customWidth="1"/>
    <col min="26" max="16384" width="9.140625" style="103"/>
  </cols>
  <sheetData>
    <row r="1" spans="1:24" ht="51" customHeight="1" thickTop="1" x14ac:dyDescent="0.25">
      <c r="A1" s="757" t="s">
        <v>40</v>
      </c>
      <c r="B1" s="759" t="s">
        <v>41</v>
      </c>
      <c r="C1" s="759" t="s">
        <v>42</v>
      </c>
      <c r="D1" s="759" t="s">
        <v>43</v>
      </c>
      <c r="E1" s="759" t="s">
        <v>44</v>
      </c>
      <c r="F1" s="759" t="s">
        <v>45</v>
      </c>
      <c r="G1" s="759" t="s">
        <v>40</v>
      </c>
      <c r="H1" s="759" t="s">
        <v>41</v>
      </c>
      <c r="I1" s="759" t="s">
        <v>43</v>
      </c>
      <c r="J1" s="761" t="s">
        <v>116</v>
      </c>
      <c r="K1" s="737" t="s">
        <v>457</v>
      </c>
      <c r="L1" s="738"/>
      <c r="M1" s="739"/>
      <c r="N1" s="737" t="s">
        <v>458</v>
      </c>
      <c r="O1" s="738"/>
      <c r="P1" s="739"/>
      <c r="Q1" s="737" t="s">
        <v>2</v>
      </c>
      <c r="R1" s="769"/>
      <c r="S1" s="771"/>
      <c r="T1" s="737" t="s">
        <v>459</v>
      </c>
      <c r="U1" s="769"/>
      <c r="V1" s="770"/>
      <c r="W1" s="392"/>
      <c r="X1" s="392"/>
    </row>
    <row r="2" spans="1:24" s="105" customFormat="1" ht="42.75" customHeight="1" x14ac:dyDescent="0.25">
      <c r="A2" s="758"/>
      <c r="B2" s="760"/>
      <c r="C2" s="760"/>
      <c r="D2" s="760"/>
      <c r="E2" s="760"/>
      <c r="F2" s="760"/>
      <c r="G2" s="760"/>
      <c r="H2" s="760"/>
      <c r="I2" s="760"/>
      <c r="J2" s="762"/>
      <c r="K2" s="459" t="s">
        <v>47</v>
      </c>
      <c r="L2" s="459" t="s">
        <v>48</v>
      </c>
      <c r="M2" s="459" t="s">
        <v>49</v>
      </c>
      <c r="N2" s="459" t="s">
        <v>47</v>
      </c>
      <c r="O2" s="459" t="s">
        <v>48</v>
      </c>
      <c r="P2" s="459" t="s">
        <v>49</v>
      </c>
      <c r="Q2" s="573" t="s">
        <v>47</v>
      </c>
      <c r="R2" s="574" t="s">
        <v>48</v>
      </c>
      <c r="S2" s="575" t="s">
        <v>49</v>
      </c>
      <c r="T2" s="576" t="s">
        <v>47</v>
      </c>
      <c r="U2" s="574" t="s">
        <v>48</v>
      </c>
      <c r="V2" s="577" t="s">
        <v>49</v>
      </c>
      <c r="W2" s="104"/>
      <c r="X2" s="104"/>
    </row>
    <row r="3" spans="1:24" s="73" customFormat="1" ht="15" x14ac:dyDescent="0.25">
      <c r="A3" s="474" t="s">
        <v>50</v>
      </c>
      <c r="B3" s="475"/>
      <c r="C3" s="475"/>
      <c r="D3" s="475"/>
      <c r="E3" s="475"/>
      <c r="F3" s="457"/>
      <c r="G3" s="772" t="s">
        <v>51</v>
      </c>
      <c r="H3" s="772"/>
      <c r="I3" s="772"/>
      <c r="J3" s="772"/>
      <c r="K3" s="454"/>
      <c r="L3" s="454"/>
      <c r="M3" s="454"/>
      <c r="N3" s="454"/>
      <c r="O3" s="454"/>
      <c r="P3" s="454"/>
      <c r="Q3" s="393"/>
      <c r="R3" s="454"/>
      <c r="S3" s="455"/>
      <c r="T3" s="349"/>
      <c r="U3" s="349"/>
      <c r="V3" s="350"/>
      <c r="W3" s="106"/>
      <c r="X3" s="106"/>
    </row>
    <row r="4" spans="1:24" ht="15" x14ac:dyDescent="0.25">
      <c r="A4" s="348" t="s">
        <v>52</v>
      </c>
      <c r="B4" s="349"/>
      <c r="C4" s="349"/>
      <c r="D4" s="349"/>
      <c r="E4" s="349"/>
      <c r="F4" s="349"/>
      <c r="G4" s="349"/>
      <c r="H4" s="349"/>
      <c r="I4" s="349"/>
      <c r="J4" s="349"/>
      <c r="K4" s="454"/>
      <c r="L4" s="454"/>
      <c r="M4" s="454"/>
      <c r="N4" s="454"/>
      <c r="O4" s="454"/>
      <c r="P4" s="454"/>
      <c r="Q4" s="393"/>
      <c r="R4" s="454"/>
      <c r="S4" s="455"/>
      <c r="T4" s="349"/>
      <c r="U4" s="349"/>
      <c r="V4" s="350"/>
    </row>
    <row r="5" spans="1:24" s="100" customFormat="1" x14ac:dyDescent="0.25">
      <c r="A5" s="107"/>
      <c r="B5" s="70"/>
      <c r="C5" s="70">
        <v>1</v>
      </c>
      <c r="D5" s="70">
        <v>1</v>
      </c>
      <c r="E5" s="70">
        <v>1</v>
      </c>
      <c r="F5" s="70">
        <v>1</v>
      </c>
      <c r="G5" s="80"/>
      <c r="H5" s="80"/>
      <c r="I5" s="80"/>
      <c r="J5" s="108" t="s">
        <v>359</v>
      </c>
      <c r="K5" s="109">
        <v>535058927.74578732</v>
      </c>
      <c r="L5" s="109">
        <v>0</v>
      </c>
      <c r="M5" s="109">
        <v>535058927.74578732</v>
      </c>
      <c r="N5" s="109">
        <v>535058927.74578732</v>
      </c>
      <c r="O5" s="109">
        <v>0</v>
      </c>
      <c r="P5" s="109">
        <v>535058927.74578732</v>
      </c>
      <c r="Q5" s="122">
        <v>0</v>
      </c>
      <c r="R5" s="122">
        <v>0</v>
      </c>
      <c r="S5" s="109">
        <v>0</v>
      </c>
      <c r="T5" s="123">
        <v>535058927.74578732</v>
      </c>
      <c r="U5" s="123">
        <v>0</v>
      </c>
      <c r="V5" s="552">
        <v>535058927.74578732</v>
      </c>
      <c r="W5" s="102"/>
      <c r="X5" s="102"/>
    </row>
    <row r="6" spans="1:24" s="100" customFormat="1" x14ac:dyDescent="0.25">
      <c r="A6" s="107"/>
      <c r="B6" s="70"/>
      <c r="C6" s="70">
        <v>1</v>
      </c>
      <c r="D6" s="70">
        <v>1</v>
      </c>
      <c r="E6" s="70">
        <v>2</v>
      </c>
      <c r="F6" s="70">
        <v>2</v>
      </c>
      <c r="G6" s="80"/>
      <c r="H6" s="80"/>
      <c r="I6" s="80"/>
      <c r="J6" s="108" t="s">
        <v>123</v>
      </c>
      <c r="K6" s="109">
        <v>108005697</v>
      </c>
      <c r="L6" s="109">
        <v>0</v>
      </c>
      <c r="M6" s="109">
        <v>108005697</v>
      </c>
      <c r="N6" s="109">
        <v>108005697</v>
      </c>
      <c r="O6" s="109">
        <v>0</v>
      </c>
      <c r="P6" s="109">
        <v>108005697</v>
      </c>
      <c r="Q6" s="122">
        <v>0</v>
      </c>
      <c r="R6" s="122">
        <v>0</v>
      </c>
      <c r="S6" s="109">
        <v>0</v>
      </c>
      <c r="T6" s="109">
        <v>108005697</v>
      </c>
      <c r="U6" s="578">
        <v>0</v>
      </c>
      <c r="V6" s="552">
        <v>108005697</v>
      </c>
      <c r="W6" s="102"/>
      <c r="X6" s="102"/>
    </row>
    <row r="7" spans="1:24" s="100" customFormat="1" x14ac:dyDescent="0.25">
      <c r="A7" s="107"/>
      <c r="B7" s="70"/>
      <c r="C7" s="70">
        <v>1</v>
      </c>
      <c r="D7" s="70">
        <v>1</v>
      </c>
      <c r="E7" s="70">
        <v>3</v>
      </c>
      <c r="F7" s="70">
        <v>3</v>
      </c>
      <c r="G7" s="80"/>
      <c r="H7" s="80"/>
      <c r="I7" s="80"/>
      <c r="J7" s="108" t="s">
        <v>117</v>
      </c>
      <c r="K7" s="122">
        <v>58770920</v>
      </c>
      <c r="L7" s="123">
        <v>12514066</v>
      </c>
      <c r="M7" s="123">
        <v>71284986</v>
      </c>
      <c r="N7" s="122">
        <v>58770920</v>
      </c>
      <c r="O7" s="123">
        <v>12514066</v>
      </c>
      <c r="P7" s="123">
        <v>71284986</v>
      </c>
      <c r="Q7" s="579">
        <v>0</v>
      </c>
      <c r="R7" s="579">
        <v>0</v>
      </c>
      <c r="S7" s="122">
        <v>0</v>
      </c>
      <c r="T7" s="109">
        <v>58770920</v>
      </c>
      <c r="U7" s="578">
        <v>12514066</v>
      </c>
      <c r="V7" s="552">
        <v>71284986</v>
      </c>
      <c r="W7" s="102"/>
      <c r="X7" s="102"/>
    </row>
    <row r="8" spans="1:24" s="100" customFormat="1" x14ac:dyDescent="0.25">
      <c r="A8" s="110"/>
      <c r="B8" s="111"/>
      <c r="C8" s="111">
        <v>1</v>
      </c>
      <c r="D8" s="111">
        <v>1</v>
      </c>
      <c r="E8" s="111">
        <v>5</v>
      </c>
      <c r="F8" s="111">
        <v>4</v>
      </c>
      <c r="G8" s="112"/>
      <c r="H8" s="112"/>
      <c r="I8" s="112"/>
      <c r="J8" s="113" t="s">
        <v>12</v>
      </c>
      <c r="K8" s="109">
        <v>10284000</v>
      </c>
      <c r="L8" s="109">
        <v>0</v>
      </c>
      <c r="M8" s="109">
        <v>10284000</v>
      </c>
      <c r="N8" s="109">
        <v>10284000</v>
      </c>
      <c r="O8" s="109">
        <v>0</v>
      </c>
      <c r="P8" s="109">
        <v>10284000</v>
      </c>
      <c r="Q8" s="122">
        <v>0</v>
      </c>
      <c r="R8" s="123">
        <v>0</v>
      </c>
      <c r="S8" s="109">
        <v>0</v>
      </c>
      <c r="T8" s="109">
        <v>10284000</v>
      </c>
      <c r="U8" s="578">
        <v>0</v>
      </c>
      <c r="V8" s="552">
        <v>10284000</v>
      </c>
      <c r="W8" s="102"/>
      <c r="X8" s="102"/>
    </row>
    <row r="9" spans="1:24" s="100" customFormat="1" x14ac:dyDescent="0.25">
      <c r="A9" s="107"/>
      <c r="B9" s="70"/>
      <c r="C9" s="70">
        <v>1</v>
      </c>
      <c r="D9" s="70">
        <v>2</v>
      </c>
      <c r="E9" s="70">
        <v>7</v>
      </c>
      <c r="F9" s="70">
        <v>5</v>
      </c>
      <c r="G9" s="80"/>
      <c r="H9" s="80"/>
      <c r="I9" s="80"/>
      <c r="J9" s="108" t="s">
        <v>118</v>
      </c>
      <c r="K9" s="114">
        <v>10236220</v>
      </c>
      <c r="L9" s="114">
        <v>2763780</v>
      </c>
      <c r="M9" s="114">
        <v>13000000</v>
      </c>
      <c r="N9" s="114">
        <v>10236220</v>
      </c>
      <c r="O9" s="114">
        <v>2763780</v>
      </c>
      <c r="P9" s="114">
        <v>13000000</v>
      </c>
      <c r="Q9" s="580">
        <v>0</v>
      </c>
      <c r="R9" s="141">
        <v>0</v>
      </c>
      <c r="S9" s="114">
        <v>0</v>
      </c>
      <c r="T9" s="114">
        <v>10236220</v>
      </c>
      <c r="U9" s="581">
        <v>2763780</v>
      </c>
      <c r="V9" s="582">
        <v>13000000</v>
      </c>
      <c r="W9" s="102"/>
      <c r="X9" s="102"/>
    </row>
    <row r="10" spans="1:24" s="73" customFormat="1" ht="15.75" thickBot="1" x14ac:dyDescent="0.3">
      <c r="A10" s="115" t="s">
        <v>119</v>
      </c>
      <c r="B10" s="116"/>
      <c r="C10" s="116"/>
      <c r="D10" s="116"/>
      <c r="E10" s="116"/>
      <c r="F10" s="116"/>
      <c r="G10" s="117"/>
      <c r="H10" s="117"/>
      <c r="I10" s="117"/>
      <c r="J10" s="118"/>
      <c r="K10" s="119">
        <v>722355764.74578738</v>
      </c>
      <c r="L10" s="119">
        <v>15277846</v>
      </c>
      <c r="M10" s="119">
        <v>737633610.74578738</v>
      </c>
      <c r="N10" s="119">
        <v>722355764.74578738</v>
      </c>
      <c r="O10" s="119">
        <v>15277846</v>
      </c>
      <c r="P10" s="119">
        <v>737633610.74578738</v>
      </c>
      <c r="Q10" s="583">
        <v>0</v>
      </c>
      <c r="R10" s="119">
        <v>0</v>
      </c>
      <c r="S10" s="119">
        <v>0</v>
      </c>
      <c r="T10" s="119">
        <v>722355764.74578738</v>
      </c>
      <c r="U10" s="583">
        <v>15277846</v>
      </c>
      <c r="V10" s="584">
        <v>737633610.74578738</v>
      </c>
      <c r="W10" s="392"/>
      <c r="X10" s="392"/>
    </row>
    <row r="11" spans="1:24" s="100" customFormat="1" ht="15.75" thickTop="1" x14ac:dyDescent="0.25">
      <c r="A11" s="342" t="s">
        <v>120</v>
      </c>
      <c r="B11" s="343"/>
      <c r="C11" s="343"/>
      <c r="D11" s="343"/>
      <c r="E11" s="343"/>
      <c r="F11" s="343"/>
      <c r="G11" s="343"/>
      <c r="H11" s="343"/>
      <c r="I11" s="343"/>
      <c r="J11" s="343"/>
      <c r="K11" s="452"/>
      <c r="L11" s="452"/>
      <c r="M11" s="452"/>
      <c r="N11" s="452"/>
      <c r="O11" s="452"/>
      <c r="P11" s="452"/>
      <c r="Q11" s="394"/>
      <c r="R11" s="452"/>
      <c r="S11" s="453"/>
      <c r="T11" s="343"/>
      <c r="U11" s="343"/>
      <c r="V11" s="344"/>
      <c r="W11" s="106"/>
      <c r="X11" s="106"/>
    </row>
    <row r="12" spans="1:24" s="73" customFormat="1" ht="15" x14ac:dyDescent="0.25">
      <c r="A12" s="456"/>
      <c r="B12" s="457">
        <v>1</v>
      </c>
      <c r="C12" s="457">
        <v>1</v>
      </c>
      <c r="D12" s="457"/>
      <c r="E12" s="457"/>
      <c r="F12" s="457"/>
      <c r="G12" s="71"/>
      <c r="H12" s="71" t="s">
        <v>56</v>
      </c>
      <c r="I12" s="71"/>
      <c r="J12" s="120"/>
      <c r="K12" s="121">
        <v>102083819</v>
      </c>
      <c r="L12" s="121">
        <v>3947532</v>
      </c>
      <c r="M12" s="121">
        <v>106031351</v>
      </c>
      <c r="N12" s="121">
        <v>102083819</v>
      </c>
      <c r="O12" s="121">
        <v>3947532</v>
      </c>
      <c r="P12" s="121">
        <v>106031351</v>
      </c>
      <c r="Q12" s="585">
        <v>0</v>
      </c>
      <c r="R12" s="585">
        <v>0</v>
      </c>
      <c r="S12" s="121">
        <v>0</v>
      </c>
      <c r="T12" s="121">
        <v>102083819</v>
      </c>
      <c r="U12" s="585">
        <v>3947532</v>
      </c>
      <c r="V12" s="586">
        <v>106031351</v>
      </c>
      <c r="W12" s="102"/>
      <c r="X12" s="102"/>
    </row>
    <row r="13" spans="1:24" s="100" customFormat="1" x14ac:dyDescent="0.25">
      <c r="A13" s="107"/>
      <c r="B13" s="70"/>
      <c r="C13" s="70"/>
      <c r="D13" s="70">
        <v>1</v>
      </c>
      <c r="E13" s="70">
        <v>1</v>
      </c>
      <c r="F13" s="70">
        <v>1</v>
      </c>
      <c r="G13" s="80"/>
      <c r="H13" s="80"/>
      <c r="I13" s="80"/>
      <c r="J13" s="108" t="s">
        <v>121</v>
      </c>
      <c r="K13" s="123">
        <v>69185025</v>
      </c>
      <c r="L13" s="123">
        <v>0</v>
      </c>
      <c r="M13" s="123">
        <v>69185025</v>
      </c>
      <c r="N13" s="123">
        <v>69185025</v>
      </c>
      <c r="O13" s="123">
        <v>0</v>
      </c>
      <c r="P13" s="123">
        <v>69185025</v>
      </c>
      <c r="Q13" s="122">
        <v>0</v>
      </c>
      <c r="R13" s="123">
        <v>0</v>
      </c>
      <c r="S13" s="123">
        <v>0</v>
      </c>
      <c r="T13" s="123">
        <v>69185025</v>
      </c>
      <c r="U13" s="122">
        <v>0</v>
      </c>
      <c r="V13" s="587">
        <v>69185025</v>
      </c>
      <c r="W13" s="102"/>
      <c r="X13" s="102"/>
    </row>
    <row r="14" spans="1:24" s="129" customFormat="1" ht="24.75" customHeight="1" x14ac:dyDescent="0.25">
      <c r="A14" s="124"/>
      <c r="B14" s="125"/>
      <c r="C14" s="125"/>
      <c r="D14" s="125"/>
      <c r="E14" s="125"/>
      <c r="F14" s="125"/>
      <c r="G14" s="126"/>
      <c r="H14" s="126"/>
      <c r="I14" s="126"/>
      <c r="J14" s="127" t="s">
        <v>122</v>
      </c>
      <c r="K14" s="128">
        <v>1109000</v>
      </c>
      <c r="L14" s="128">
        <v>0</v>
      </c>
      <c r="M14" s="128">
        <v>1109000</v>
      </c>
      <c r="N14" s="128">
        <v>1109000</v>
      </c>
      <c r="O14" s="128">
        <v>0</v>
      </c>
      <c r="P14" s="128">
        <v>1109000</v>
      </c>
      <c r="Q14" s="588">
        <v>0</v>
      </c>
      <c r="R14" s="128">
        <v>0</v>
      </c>
      <c r="S14" s="128">
        <v>0</v>
      </c>
      <c r="T14" s="128">
        <v>1109000</v>
      </c>
      <c r="U14" s="588">
        <v>0</v>
      </c>
      <c r="V14" s="589">
        <v>1109000</v>
      </c>
      <c r="W14" s="102"/>
      <c r="X14" s="102"/>
    </row>
    <row r="15" spans="1:24" s="100" customFormat="1" x14ac:dyDescent="0.25">
      <c r="A15" s="110"/>
      <c r="B15" s="111"/>
      <c r="C15" s="111"/>
      <c r="D15" s="111">
        <v>1</v>
      </c>
      <c r="E15" s="111">
        <v>2</v>
      </c>
      <c r="F15" s="111">
        <v>2</v>
      </c>
      <c r="G15" s="112"/>
      <c r="H15" s="112"/>
      <c r="I15" s="112"/>
      <c r="J15" s="108" t="s">
        <v>123</v>
      </c>
      <c r="K15" s="130">
        <v>15219750</v>
      </c>
      <c r="L15" s="130">
        <v>0</v>
      </c>
      <c r="M15" s="130">
        <v>15219750</v>
      </c>
      <c r="N15" s="130">
        <v>15219750</v>
      </c>
      <c r="O15" s="130">
        <v>0</v>
      </c>
      <c r="P15" s="130">
        <v>15219750</v>
      </c>
      <c r="Q15" s="579">
        <v>0</v>
      </c>
      <c r="R15" s="130">
        <v>0</v>
      </c>
      <c r="S15" s="130">
        <v>0</v>
      </c>
      <c r="T15" s="130">
        <v>15219750</v>
      </c>
      <c r="U15" s="579">
        <v>0</v>
      </c>
      <c r="V15" s="590">
        <v>15219750</v>
      </c>
      <c r="W15" s="102"/>
      <c r="X15" s="102"/>
    </row>
    <row r="16" spans="1:24" s="129" customFormat="1" ht="25.5" customHeight="1" x14ac:dyDescent="0.25">
      <c r="A16" s="124"/>
      <c r="B16" s="125"/>
      <c r="C16" s="125"/>
      <c r="D16" s="125"/>
      <c r="E16" s="125"/>
      <c r="F16" s="125"/>
      <c r="G16" s="126"/>
      <c r="H16" s="126"/>
      <c r="I16" s="126"/>
      <c r="J16" s="127" t="s">
        <v>122</v>
      </c>
      <c r="K16" s="128">
        <v>216255</v>
      </c>
      <c r="L16" s="128">
        <v>0</v>
      </c>
      <c r="M16" s="128">
        <v>216255</v>
      </c>
      <c r="N16" s="128">
        <v>216255</v>
      </c>
      <c r="O16" s="128">
        <v>0</v>
      </c>
      <c r="P16" s="128">
        <v>216255</v>
      </c>
      <c r="Q16" s="588">
        <v>0</v>
      </c>
      <c r="R16" s="128">
        <v>0</v>
      </c>
      <c r="S16" s="128">
        <v>0</v>
      </c>
      <c r="T16" s="128">
        <v>216255</v>
      </c>
      <c r="U16" s="588">
        <v>0</v>
      </c>
      <c r="V16" s="589">
        <v>216255</v>
      </c>
      <c r="W16" s="102"/>
      <c r="X16" s="102"/>
    </row>
    <row r="17" spans="1:24" s="100" customFormat="1" x14ac:dyDescent="0.25">
      <c r="A17" s="110"/>
      <c r="B17" s="111"/>
      <c r="C17" s="111"/>
      <c r="D17" s="111">
        <v>1</v>
      </c>
      <c r="E17" s="111">
        <v>3</v>
      </c>
      <c r="F17" s="111">
        <v>3</v>
      </c>
      <c r="G17" s="112"/>
      <c r="H17" s="112"/>
      <c r="I17" s="112"/>
      <c r="J17" s="113" t="s">
        <v>398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579">
        <v>0</v>
      </c>
      <c r="R17" s="130">
        <v>0</v>
      </c>
      <c r="S17" s="130">
        <v>0</v>
      </c>
      <c r="T17" s="130">
        <v>0</v>
      </c>
      <c r="U17" s="579">
        <v>0</v>
      </c>
      <c r="V17" s="590">
        <v>0</v>
      </c>
      <c r="W17" s="102"/>
      <c r="X17" s="102"/>
    </row>
    <row r="18" spans="1:24" s="100" customFormat="1" x14ac:dyDescent="0.25">
      <c r="A18" s="110"/>
      <c r="B18" s="111"/>
      <c r="C18" s="111"/>
      <c r="D18" s="111">
        <v>1</v>
      </c>
      <c r="E18" s="111">
        <v>3</v>
      </c>
      <c r="F18" s="111">
        <v>4</v>
      </c>
      <c r="G18" s="112"/>
      <c r="H18" s="112"/>
      <c r="I18" s="112"/>
      <c r="J18" s="113" t="s">
        <v>117</v>
      </c>
      <c r="K18" s="130">
        <v>17679044</v>
      </c>
      <c r="L18" s="130">
        <v>3947532</v>
      </c>
      <c r="M18" s="130">
        <v>21626576</v>
      </c>
      <c r="N18" s="130">
        <v>17679044</v>
      </c>
      <c r="O18" s="130">
        <v>3947532</v>
      </c>
      <c r="P18" s="130">
        <v>21626576</v>
      </c>
      <c r="Q18" s="579">
        <v>0</v>
      </c>
      <c r="R18" s="579">
        <v>0</v>
      </c>
      <c r="S18" s="130">
        <v>0</v>
      </c>
      <c r="T18" s="130">
        <v>17679044</v>
      </c>
      <c r="U18" s="579">
        <v>3947532</v>
      </c>
      <c r="V18" s="590">
        <v>21626576</v>
      </c>
      <c r="W18" s="102"/>
      <c r="X18" s="102"/>
    </row>
    <row r="19" spans="1:24" s="100" customFormat="1" x14ac:dyDescent="0.25">
      <c r="A19" s="107"/>
      <c r="B19" s="70"/>
      <c r="C19" s="70"/>
      <c r="D19" s="70">
        <v>1</v>
      </c>
      <c r="E19" s="70">
        <v>4</v>
      </c>
      <c r="F19" s="70"/>
      <c r="G19" s="80"/>
      <c r="H19" s="80"/>
      <c r="I19" s="80"/>
      <c r="J19" s="127" t="s">
        <v>124</v>
      </c>
      <c r="K19" s="123">
        <v>10220000</v>
      </c>
      <c r="L19" s="123">
        <v>2146000</v>
      </c>
      <c r="M19" s="123">
        <v>12366000</v>
      </c>
      <c r="N19" s="123">
        <v>10220000</v>
      </c>
      <c r="O19" s="123">
        <v>2146000</v>
      </c>
      <c r="P19" s="123">
        <v>12366000</v>
      </c>
      <c r="Q19" s="122">
        <v>0</v>
      </c>
      <c r="R19" s="123">
        <v>0</v>
      </c>
      <c r="S19" s="123">
        <v>0</v>
      </c>
      <c r="T19" s="123">
        <v>10220000</v>
      </c>
      <c r="U19" s="122">
        <v>2146000</v>
      </c>
      <c r="V19" s="587">
        <v>12366000</v>
      </c>
      <c r="W19" s="102"/>
      <c r="X19" s="102"/>
    </row>
    <row r="20" spans="1:24" s="100" customFormat="1" x14ac:dyDescent="0.25">
      <c r="A20" s="131"/>
      <c r="B20" s="132"/>
      <c r="C20" s="132"/>
      <c r="D20" s="132">
        <v>2</v>
      </c>
      <c r="E20" s="132">
        <v>7</v>
      </c>
      <c r="F20" s="132">
        <v>5</v>
      </c>
      <c r="G20" s="72"/>
      <c r="H20" s="72"/>
      <c r="I20" s="72"/>
      <c r="J20" s="133" t="s">
        <v>125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578">
        <v>0</v>
      </c>
      <c r="R20" s="109">
        <v>0</v>
      </c>
      <c r="S20" s="123">
        <v>0</v>
      </c>
      <c r="T20" s="123">
        <v>0</v>
      </c>
      <c r="U20" s="122">
        <v>0</v>
      </c>
      <c r="V20" s="587">
        <v>0</v>
      </c>
      <c r="W20" s="102"/>
      <c r="X20" s="102"/>
    </row>
    <row r="21" spans="1:24" s="73" customFormat="1" ht="15" x14ac:dyDescent="0.25">
      <c r="A21" s="134"/>
      <c r="B21" s="135">
        <v>2</v>
      </c>
      <c r="C21" s="135">
        <v>1</v>
      </c>
      <c r="D21" s="135"/>
      <c r="E21" s="135"/>
      <c r="F21" s="135"/>
      <c r="G21" s="136"/>
      <c r="H21" s="136" t="s">
        <v>58</v>
      </c>
      <c r="I21" s="136"/>
      <c r="J21" s="137"/>
      <c r="K21" s="138">
        <v>173359663</v>
      </c>
      <c r="L21" s="138">
        <v>9606940</v>
      </c>
      <c r="M21" s="138">
        <v>182966603</v>
      </c>
      <c r="N21" s="138">
        <v>173359663</v>
      </c>
      <c r="O21" s="138">
        <v>9606940</v>
      </c>
      <c r="P21" s="138">
        <v>182966603</v>
      </c>
      <c r="Q21" s="591">
        <v>0</v>
      </c>
      <c r="R21" s="591">
        <v>0</v>
      </c>
      <c r="S21" s="138">
        <v>0</v>
      </c>
      <c r="T21" s="138">
        <v>173359663</v>
      </c>
      <c r="U21" s="591">
        <v>9606940</v>
      </c>
      <c r="V21" s="592">
        <v>182966603</v>
      </c>
      <c r="W21" s="381"/>
      <c r="X21" s="102"/>
    </row>
    <row r="22" spans="1:24" s="100" customFormat="1" x14ac:dyDescent="0.25">
      <c r="A22" s="131"/>
      <c r="B22" s="132"/>
      <c r="C22" s="70"/>
      <c r="D22" s="70">
        <v>1</v>
      </c>
      <c r="E22" s="70">
        <v>1</v>
      </c>
      <c r="F22" s="70">
        <v>1</v>
      </c>
      <c r="G22" s="80"/>
      <c r="H22" s="80"/>
      <c r="I22" s="80"/>
      <c r="J22" s="108" t="s">
        <v>121</v>
      </c>
      <c r="K22" s="109">
        <v>112419450</v>
      </c>
      <c r="L22" s="109">
        <v>0</v>
      </c>
      <c r="M22" s="109">
        <v>112419450</v>
      </c>
      <c r="N22" s="109">
        <v>112419450</v>
      </c>
      <c r="O22" s="109">
        <v>0</v>
      </c>
      <c r="P22" s="109">
        <v>112419450</v>
      </c>
      <c r="Q22" s="122">
        <v>0</v>
      </c>
      <c r="R22" s="109">
        <v>0</v>
      </c>
      <c r="S22" s="109">
        <v>0</v>
      </c>
      <c r="T22" s="109">
        <v>112419450</v>
      </c>
      <c r="U22" s="578">
        <v>0</v>
      </c>
      <c r="V22" s="552">
        <v>112419450</v>
      </c>
      <c r="W22" s="102"/>
      <c r="X22" s="102"/>
    </row>
    <row r="23" spans="1:24" s="129" customFormat="1" ht="24.75" customHeight="1" x14ac:dyDescent="0.25">
      <c r="A23" s="139"/>
      <c r="B23" s="140"/>
      <c r="C23" s="125"/>
      <c r="D23" s="125"/>
      <c r="E23" s="125"/>
      <c r="F23" s="125"/>
      <c r="G23" s="126"/>
      <c r="H23" s="126"/>
      <c r="I23" s="126"/>
      <c r="J23" s="127" t="s">
        <v>122</v>
      </c>
      <c r="K23" s="114">
        <v>1744000</v>
      </c>
      <c r="L23" s="114">
        <v>0</v>
      </c>
      <c r="M23" s="114">
        <v>1744000</v>
      </c>
      <c r="N23" s="114">
        <v>1744000</v>
      </c>
      <c r="O23" s="114">
        <v>0</v>
      </c>
      <c r="P23" s="114">
        <v>1744000</v>
      </c>
      <c r="Q23" s="580">
        <v>0</v>
      </c>
      <c r="R23" s="114">
        <v>0</v>
      </c>
      <c r="S23" s="114">
        <v>0</v>
      </c>
      <c r="T23" s="114">
        <v>1744000</v>
      </c>
      <c r="U23" s="581">
        <v>0</v>
      </c>
      <c r="V23" s="582">
        <v>1744000</v>
      </c>
      <c r="W23" s="381"/>
      <c r="X23" s="381"/>
    </row>
    <row r="24" spans="1:24" s="100" customFormat="1" x14ac:dyDescent="0.25">
      <c r="A24" s="131"/>
      <c r="B24" s="132"/>
      <c r="C24" s="111"/>
      <c r="D24" s="111">
        <v>1</v>
      </c>
      <c r="E24" s="111">
        <v>2</v>
      </c>
      <c r="F24" s="111">
        <v>2</v>
      </c>
      <c r="G24" s="112"/>
      <c r="H24" s="112"/>
      <c r="I24" s="112"/>
      <c r="J24" s="108" t="s">
        <v>126</v>
      </c>
      <c r="K24" s="109">
        <v>22951500</v>
      </c>
      <c r="L24" s="109">
        <v>0</v>
      </c>
      <c r="M24" s="109">
        <v>22951500</v>
      </c>
      <c r="N24" s="109">
        <v>22951500</v>
      </c>
      <c r="O24" s="109">
        <v>0</v>
      </c>
      <c r="P24" s="109">
        <v>22951500</v>
      </c>
      <c r="Q24" s="122">
        <v>0</v>
      </c>
      <c r="R24" s="109">
        <v>0</v>
      </c>
      <c r="S24" s="109">
        <v>0</v>
      </c>
      <c r="T24" s="109">
        <v>22951500</v>
      </c>
      <c r="U24" s="578">
        <v>0</v>
      </c>
      <c r="V24" s="552">
        <v>22951500</v>
      </c>
      <c r="W24" s="102"/>
      <c r="X24" s="102"/>
    </row>
    <row r="25" spans="1:24" s="129" customFormat="1" ht="26.25" customHeight="1" x14ac:dyDescent="0.25">
      <c r="A25" s="139"/>
      <c r="B25" s="140"/>
      <c r="C25" s="125"/>
      <c r="D25" s="125"/>
      <c r="E25" s="125"/>
      <c r="F25" s="125"/>
      <c r="G25" s="126"/>
      <c r="H25" s="126"/>
      <c r="I25" s="126"/>
      <c r="J25" s="127" t="s">
        <v>122</v>
      </c>
      <c r="K25" s="114">
        <v>340080</v>
      </c>
      <c r="L25" s="114">
        <v>0</v>
      </c>
      <c r="M25" s="114">
        <v>340080</v>
      </c>
      <c r="N25" s="114">
        <v>340080</v>
      </c>
      <c r="O25" s="114">
        <v>0</v>
      </c>
      <c r="P25" s="114">
        <v>340080</v>
      </c>
      <c r="Q25" s="580">
        <v>0</v>
      </c>
      <c r="R25" s="114">
        <v>0</v>
      </c>
      <c r="S25" s="114">
        <v>0</v>
      </c>
      <c r="T25" s="114">
        <v>340080</v>
      </c>
      <c r="U25" s="581">
        <v>0</v>
      </c>
      <c r="V25" s="552">
        <v>340080</v>
      </c>
      <c r="W25" s="102"/>
      <c r="X25" s="102"/>
    </row>
    <row r="26" spans="1:24" s="129" customFormat="1" x14ac:dyDescent="0.25">
      <c r="A26" s="139"/>
      <c r="B26" s="140"/>
      <c r="C26" s="125"/>
      <c r="D26" s="111">
        <v>1</v>
      </c>
      <c r="E26" s="111">
        <v>3</v>
      </c>
      <c r="F26" s="111">
        <v>3</v>
      </c>
      <c r="G26" s="112"/>
      <c r="H26" s="112"/>
      <c r="I26" s="112"/>
      <c r="J26" s="113" t="s">
        <v>398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22">
        <v>0</v>
      </c>
      <c r="R26" s="109">
        <v>0</v>
      </c>
      <c r="S26" s="109">
        <v>0</v>
      </c>
      <c r="T26" s="109">
        <v>0</v>
      </c>
      <c r="U26" s="578">
        <v>0</v>
      </c>
      <c r="V26" s="552">
        <v>0</v>
      </c>
      <c r="W26" s="102"/>
      <c r="X26" s="102"/>
    </row>
    <row r="27" spans="1:24" s="100" customFormat="1" x14ac:dyDescent="0.25">
      <c r="A27" s="131"/>
      <c r="B27" s="132"/>
      <c r="C27" s="111"/>
      <c r="D27" s="111">
        <v>1</v>
      </c>
      <c r="E27" s="111">
        <v>3</v>
      </c>
      <c r="F27" s="111">
        <v>4</v>
      </c>
      <c r="G27" s="112"/>
      <c r="H27" s="112"/>
      <c r="I27" s="112"/>
      <c r="J27" s="113" t="s">
        <v>117</v>
      </c>
      <c r="K27" s="109">
        <v>37988713</v>
      </c>
      <c r="L27" s="109">
        <v>9606940</v>
      </c>
      <c r="M27" s="109">
        <v>47595653</v>
      </c>
      <c r="N27" s="109">
        <v>37988713</v>
      </c>
      <c r="O27" s="109">
        <v>9606940</v>
      </c>
      <c r="P27" s="109">
        <v>47595653</v>
      </c>
      <c r="Q27" s="122">
        <v>0</v>
      </c>
      <c r="R27" s="109">
        <v>0</v>
      </c>
      <c r="S27" s="109">
        <v>0</v>
      </c>
      <c r="T27" s="109">
        <v>37988713</v>
      </c>
      <c r="U27" s="578">
        <v>9606940</v>
      </c>
      <c r="V27" s="552">
        <v>47595653</v>
      </c>
      <c r="W27" s="102"/>
      <c r="X27" s="102"/>
    </row>
    <row r="28" spans="1:24" s="100" customFormat="1" x14ac:dyDescent="0.25">
      <c r="A28" s="107"/>
      <c r="B28" s="70"/>
      <c r="C28" s="70"/>
      <c r="D28" s="70">
        <v>1</v>
      </c>
      <c r="E28" s="70">
        <v>4</v>
      </c>
      <c r="F28" s="70"/>
      <c r="G28" s="80"/>
      <c r="H28" s="80"/>
      <c r="I28" s="80"/>
      <c r="J28" s="127" t="s">
        <v>127</v>
      </c>
      <c r="K28" s="141">
        <v>26980992</v>
      </c>
      <c r="L28" s="141">
        <v>5666008</v>
      </c>
      <c r="M28" s="141">
        <v>32647000</v>
      </c>
      <c r="N28" s="141">
        <v>26980992</v>
      </c>
      <c r="O28" s="141">
        <v>5666008</v>
      </c>
      <c r="P28" s="141">
        <v>32647000</v>
      </c>
      <c r="Q28" s="580">
        <v>0</v>
      </c>
      <c r="R28" s="141">
        <v>0</v>
      </c>
      <c r="S28" s="141">
        <v>0</v>
      </c>
      <c r="T28" s="141">
        <v>26980992</v>
      </c>
      <c r="U28" s="580">
        <v>5666008</v>
      </c>
      <c r="V28" s="593">
        <v>32647000</v>
      </c>
      <c r="W28" s="102"/>
      <c r="X28" s="102"/>
    </row>
    <row r="29" spans="1:24" s="100" customFormat="1" x14ac:dyDescent="0.25">
      <c r="A29" s="107"/>
      <c r="B29" s="70"/>
      <c r="C29" s="70"/>
      <c r="D29" s="70">
        <v>1</v>
      </c>
      <c r="E29" s="70">
        <v>7</v>
      </c>
      <c r="F29" s="70">
        <v>5</v>
      </c>
      <c r="G29" s="80"/>
      <c r="H29" s="80"/>
      <c r="I29" s="80"/>
      <c r="J29" s="142" t="s">
        <v>125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2">
        <v>0</v>
      </c>
      <c r="R29" s="123">
        <v>0</v>
      </c>
      <c r="S29" s="123">
        <v>0</v>
      </c>
      <c r="T29" s="123">
        <v>0</v>
      </c>
      <c r="U29" s="122">
        <v>0</v>
      </c>
      <c r="V29" s="587">
        <v>0</v>
      </c>
      <c r="W29" s="102"/>
      <c r="X29" s="102"/>
    </row>
    <row r="30" spans="1:24" s="73" customFormat="1" ht="15" x14ac:dyDescent="0.25">
      <c r="A30" s="134"/>
      <c r="B30" s="135">
        <v>3</v>
      </c>
      <c r="C30" s="135">
        <v>1</v>
      </c>
      <c r="D30" s="135"/>
      <c r="E30" s="135"/>
      <c r="F30" s="135"/>
      <c r="G30" s="136"/>
      <c r="H30" s="136" t="s">
        <v>59</v>
      </c>
      <c r="I30" s="136"/>
      <c r="J30" s="137"/>
      <c r="K30" s="138">
        <v>826367652</v>
      </c>
      <c r="L30" s="138">
        <v>25883839</v>
      </c>
      <c r="M30" s="138">
        <v>852251491</v>
      </c>
      <c r="N30" s="138">
        <v>826367652</v>
      </c>
      <c r="O30" s="138">
        <v>25883839</v>
      </c>
      <c r="P30" s="138">
        <v>852251491</v>
      </c>
      <c r="Q30" s="591">
        <v>0</v>
      </c>
      <c r="R30" s="591">
        <v>0</v>
      </c>
      <c r="S30" s="138">
        <v>0</v>
      </c>
      <c r="T30" s="138">
        <v>826367652</v>
      </c>
      <c r="U30" s="591">
        <v>25883839</v>
      </c>
      <c r="V30" s="592">
        <v>852251491</v>
      </c>
      <c r="W30" s="102"/>
      <c r="X30" s="102"/>
    </row>
    <row r="31" spans="1:24" s="100" customFormat="1" x14ac:dyDescent="0.25">
      <c r="A31" s="107"/>
      <c r="B31" s="70"/>
      <c r="C31" s="70"/>
      <c r="D31" s="70">
        <v>1</v>
      </c>
      <c r="E31" s="70">
        <v>1</v>
      </c>
      <c r="F31" s="70">
        <v>1</v>
      </c>
      <c r="G31" s="80"/>
      <c r="H31" s="80"/>
      <c r="I31" s="80"/>
      <c r="J31" s="108" t="s">
        <v>121</v>
      </c>
      <c r="K31" s="123">
        <v>575584425</v>
      </c>
      <c r="L31" s="123">
        <v>0</v>
      </c>
      <c r="M31" s="123">
        <v>575584425</v>
      </c>
      <c r="N31" s="123">
        <v>575584425</v>
      </c>
      <c r="O31" s="123">
        <v>0</v>
      </c>
      <c r="P31" s="123">
        <v>575584425</v>
      </c>
      <c r="Q31" s="122">
        <v>0</v>
      </c>
      <c r="R31" s="123">
        <v>0</v>
      </c>
      <c r="S31" s="123">
        <v>0</v>
      </c>
      <c r="T31" s="123">
        <v>575584425</v>
      </c>
      <c r="U31" s="122">
        <v>0</v>
      </c>
      <c r="V31" s="587">
        <v>575584425</v>
      </c>
      <c r="W31" s="102"/>
      <c r="X31" s="102"/>
    </row>
    <row r="32" spans="1:24" s="100" customFormat="1" ht="25.5" x14ac:dyDescent="0.25">
      <c r="A32" s="110"/>
      <c r="B32" s="111"/>
      <c r="C32" s="111"/>
      <c r="D32" s="111"/>
      <c r="E32" s="111"/>
      <c r="F32" s="111"/>
      <c r="G32" s="112"/>
      <c r="H32" s="112"/>
      <c r="I32" s="112"/>
      <c r="J32" s="127" t="s">
        <v>122</v>
      </c>
      <c r="K32" s="130">
        <v>3397000</v>
      </c>
      <c r="L32" s="130">
        <v>0</v>
      </c>
      <c r="M32" s="130">
        <v>3397000</v>
      </c>
      <c r="N32" s="130">
        <v>3397000</v>
      </c>
      <c r="O32" s="130">
        <v>0</v>
      </c>
      <c r="P32" s="130">
        <v>3397000</v>
      </c>
      <c r="Q32" s="122">
        <v>0</v>
      </c>
      <c r="R32" s="130"/>
      <c r="S32" s="123">
        <v>0</v>
      </c>
      <c r="T32" s="123">
        <v>3397000</v>
      </c>
      <c r="U32" s="122">
        <v>0</v>
      </c>
      <c r="V32" s="587">
        <v>3397000</v>
      </c>
      <c r="W32" s="102"/>
      <c r="X32" s="102"/>
    </row>
    <row r="33" spans="1:24" s="100" customFormat="1" x14ac:dyDescent="0.25">
      <c r="A33" s="110"/>
      <c r="B33" s="111"/>
      <c r="C33" s="111"/>
      <c r="D33" s="111">
        <v>1</v>
      </c>
      <c r="E33" s="111">
        <v>2</v>
      </c>
      <c r="F33" s="111">
        <v>2</v>
      </c>
      <c r="G33" s="112"/>
      <c r="H33" s="112"/>
      <c r="I33" s="112"/>
      <c r="J33" s="108" t="s">
        <v>126</v>
      </c>
      <c r="K33" s="130">
        <v>123175650</v>
      </c>
      <c r="L33" s="130">
        <v>0</v>
      </c>
      <c r="M33" s="130">
        <v>123175650</v>
      </c>
      <c r="N33" s="130">
        <v>123175650</v>
      </c>
      <c r="O33" s="130">
        <v>0</v>
      </c>
      <c r="P33" s="130">
        <v>123175650</v>
      </c>
      <c r="Q33" s="122">
        <v>0</v>
      </c>
      <c r="R33" s="130">
        <v>0</v>
      </c>
      <c r="S33" s="130">
        <v>0</v>
      </c>
      <c r="T33" s="130">
        <v>123175650</v>
      </c>
      <c r="U33" s="579">
        <v>0</v>
      </c>
      <c r="V33" s="590">
        <v>123175650</v>
      </c>
      <c r="W33" s="102"/>
      <c r="X33" s="102"/>
    </row>
    <row r="34" spans="1:24" s="100" customFormat="1" ht="25.5" x14ac:dyDescent="0.25">
      <c r="A34" s="110"/>
      <c r="B34" s="111"/>
      <c r="C34" s="111"/>
      <c r="D34" s="111"/>
      <c r="E34" s="111"/>
      <c r="F34" s="111"/>
      <c r="G34" s="112"/>
      <c r="H34" s="112"/>
      <c r="I34" s="112"/>
      <c r="J34" s="127" t="s">
        <v>122</v>
      </c>
      <c r="K34" s="130">
        <v>662415</v>
      </c>
      <c r="L34" s="130">
        <v>0</v>
      </c>
      <c r="M34" s="130">
        <v>662415</v>
      </c>
      <c r="N34" s="130">
        <v>662415</v>
      </c>
      <c r="O34" s="130">
        <v>0</v>
      </c>
      <c r="P34" s="130">
        <v>662415</v>
      </c>
      <c r="Q34" s="122">
        <v>0</v>
      </c>
      <c r="R34" s="130"/>
      <c r="S34" s="130">
        <v>0</v>
      </c>
      <c r="T34" s="130">
        <v>662415</v>
      </c>
      <c r="U34" s="579">
        <v>0</v>
      </c>
      <c r="V34" s="590">
        <v>662415</v>
      </c>
      <c r="W34" s="102"/>
      <c r="X34" s="102"/>
    </row>
    <row r="35" spans="1:24" s="100" customFormat="1" x14ac:dyDescent="0.25">
      <c r="A35" s="110"/>
      <c r="B35" s="111"/>
      <c r="C35" s="111"/>
      <c r="D35" s="111">
        <v>1</v>
      </c>
      <c r="E35" s="111">
        <v>3</v>
      </c>
      <c r="F35" s="111">
        <v>3</v>
      </c>
      <c r="G35" s="112"/>
      <c r="H35" s="112"/>
      <c r="I35" s="112"/>
      <c r="J35" s="113" t="s">
        <v>398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22">
        <v>0</v>
      </c>
      <c r="R35" s="130">
        <v>0</v>
      </c>
      <c r="S35" s="130">
        <v>0</v>
      </c>
      <c r="T35" s="130">
        <v>0</v>
      </c>
      <c r="U35" s="579">
        <v>0</v>
      </c>
      <c r="V35" s="590">
        <v>0</v>
      </c>
      <c r="W35" s="102"/>
      <c r="X35" s="102"/>
    </row>
    <row r="36" spans="1:24" s="100" customFormat="1" x14ac:dyDescent="0.25">
      <c r="A36" s="110"/>
      <c r="B36" s="111"/>
      <c r="C36" s="111"/>
      <c r="D36" s="111">
        <v>1</v>
      </c>
      <c r="E36" s="111">
        <v>3</v>
      </c>
      <c r="F36" s="111">
        <v>4</v>
      </c>
      <c r="G36" s="112"/>
      <c r="H36" s="112"/>
      <c r="I36" s="112"/>
      <c r="J36" s="113" t="s">
        <v>117</v>
      </c>
      <c r="K36" s="130">
        <v>124457971</v>
      </c>
      <c r="L36" s="130">
        <v>25033445</v>
      </c>
      <c r="M36" s="130">
        <v>149491416</v>
      </c>
      <c r="N36" s="130">
        <v>124457971</v>
      </c>
      <c r="O36" s="130">
        <v>25033445</v>
      </c>
      <c r="P36" s="130">
        <v>149491416</v>
      </c>
      <c r="Q36" s="122">
        <v>0</v>
      </c>
      <c r="R36" s="130">
        <v>0</v>
      </c>
      <c r="S36" s="130">
        <v>0</v>
      </c>
      <c r="T36" s="130">
        <v>124457971</v>
      </c>
      <c r="U36" s="579">
        <v>25033445</v>
      </c>
      <c r="V36" s="590">
        <v>149491416</v>
      </c>
      <c r="W36" s="102"/>
      <c r="X36" s="102"/>
    </row>
    <row r="37" spans="1:24" s="100" customFormat="1" x14ac:dyDescent="0.25">
      <c r="A37" s="107"/>
      <c r="B37" s="70"/>
      <c r="C37" s="70"/>
      <c r="D37" s="70">
        <v>1</v>
      </c>
      <c r="E37" s="70">
        <v>4</v>
      </c>
      <c r="F37" s="70"/>
      <c r="G37" s="80"/>
      <c r="H37" s="80"/>
      <c r="I37" s="80"/>
      <c r="J37" s="127" t="s">
        <v>124</v>
      </c>
      <c r="K37" s="141">
        <v>66770248</v>
      </c>
      <c r="L37" s="141">
        <v>14021752</v>
      </c>
      <c r="M37" s="141">
        <v>80792000</v>
      </c>
      <c r="N37" s="141">
        <v>66770248</v>
      </c>
      <c r="O37" s="141">
        <v>14021752</v>
      </c>
      <c r="P37" s="141">
        <v>80792000</v>
      </c>
      <c r="Q37" s="580">
        <v>0</v>
      </c>
      <c r="R37" s="141">
        <v>0</v>
      </c>
      <c r="S37" s="141">
        <v>0</v>
      </c>
      <c r="T37" s="141">
        <v>66770248</v>
      </c>
      <c r="U37" s="580">
        <v>14021752</v>
      </c>
      <c r="V37" s="587">
        <v>80792000</v>
      </c>
      <c r="W37" s="102"/>
      <c r="X37" s="102"/>
    </row>
    <row r="38" spans="1:24" s="100" customFormat="1" x14ac:dyDescent="0.25">
      <c r="A38" s="107"/>
      <c r="B38" s="70"/>
      <c r="C38" s="70"/>
      <c r="D38" s="70">
        <v>1</v>
      </c>
      <c r="E38" s="70">
        <v>7</v>
      </c>
      <c r="F38" s="70">
        <v>5</v>
      </c>
      <c r="G38" s="80"/>
      <c r="H38" s="80"/>
      <c r="I38" s="80"/>
      <c r="J38" s="142" t="s">
        <v>125</v>
      </c>
      <c r="K38" s="123">
        <v>3149606</v>
      </c>
      <c r="L38" s="123">
        <v>850394</v>
      </c>
      <c r="M38" s="123">
        <v>4000000</v>
      </c>
      <c r="N38" s="123">
        <v>3149606</v>
      </c>
      <c r="O38" s="123">
        <v>850394</v>
      </c>
      <c r="P38" s="123">
        <v>4000000</v>
      </c>
      <c r="Q38" s="122">
        <v>0</v>
      </c>
      <c r="R38" s="123">
        <v>0</v>
      </c>
      <c r="S38" s="123">
        <v>0</v>
      </c>
      <c r="T38" s="123">
        <v>3149606</v>
      </c>
      <c r="U38" s="122">
        <v>850394</v>
      </c>
      <c r="V38" s="587">
        <v>4000000</v>
      </c>
      <c r="W38" s="102"/>
      <c r="X38" s="102"/>
    </row>
    <row r="39" spans="1:24" s="73" customFormat="1" ht="15" x14ac:dyDescent="0.25">
      <c r="A39" s="134"/>
      <c r="B39" s="135">
        <v>4</v>
      </c>
      <c r="C39" s="135">
        <v>1</v>
      </c>
      <c r="D39" s="135"/>
      <c r="E39" s="135"/>
      <c r="F39" s="135"/>
      <c r="G39" s="136"/>
      <c r="H39" s="136" t="s">
        <v>60</v>
      </c>
      <c r="I39" s="136"/>
      <c r="J39" s="137"/>
      <c r="K39" s="138">
        <v>145164467</v>
      </c>
      <c r="L39" s="138">
        <v>11056576</v>
      </c>
      <c r="M39" s="138">
        <v>156221043</v>
      </c>
      <c r="N39" s="138">
        <v>145164467</v>
      </c>
      <c r="O39" s="138">
        <v>11056576</v>
      </c>
      <c r="P39" s="138">
        <v>156221043</v>
      </c>
      <c r="Q39" s="591">
        <v>-76993181</v>
      </c>
      <c r="R39" s="591">
        <v>-6383516</v>
      </c>
      <c r="S39" s="138">
        <v>-83376697</v>
      </c>
      <c r="T39" s="138">
        <v>68171286</v>
      </c>
      <c r="U39" s="591">
        <v>4673060</v>
      </c>
      <c r="V39" s="592">
        <v>72844346</v>
      </c>
      <c r="W39" s="102"/>
      <c r="X39" s="102"/>
    </row>
    <row r="40" spans="1:24" s="100" customFormat="1" x14ac:dyDescent="0.25">
      <c r="A40" s="110"/>
      <c r="B40" s="111"/>
      <c r="C40" s="70"/>
      <c r="D40" s="70">
        <v>1</v>
      </c>
      <c r="E40" s="70">
        <v>1</v>
      </c>
      <c r="F40" s="70">
        <v>1</v>
      </c>
      <c r="G40" s="80"/>
      <c r="H40" s="80"/>
      <c r="I40" s="80"/>
      <c r="J40" s="108" t="s">
        <v>121</v>
      </c>
      <c r="K40" s="130">
        <v>73746062</v>
      </c>
      <c r="L40" s="130">
        <v>0</v>
      </c>
      <c r="M40" s="130">
        <v>73746062</v>
      </c>
      <c r="N40" s="130">
        <v>73746062</v>
      </c>
      <c r="O40" s="130">
        <v>0</v>
      </c>
      <c r="P40" s="130">
        <v>73746062</v>
      </c>
      <c r="Q40" s="122">
        <v>-36873031</v>
      </c>
      <c r="R40" s="130">
        <v>0</v>
      </c>
      <c r="S40" s="130">
        <v>-36873031</v>
      </c>
      <c r="T40" s="130">
        <v>36873031</v>
      </c>
      <c r="U40" s="579">
        <v>0</v>
      </c>
      <c r="V40" s="590">
        <v>36873031</v>
      </c>
      <c r="W40" s="102"/>
      <c r="X40" s="102"/>
    </row>
    <row r="41" spans="1:24" s="129" customFormat="1" ht="27.75" customHeight="1" x14ac:dyDescent="0.25">
      <c r="A41" s="124"/>
      <c r="B41" s="125"/>
      <c r="C41" s="125"/>
      <c r="D41" s="125"/>
      <c r="E41" s="125"/>
      <c r="F41" s="125"/>
      <c r="G41" s="126"/>
      <c r="H41" s="126"/>
      <c r="I41" s="126"/>
      <c r="J41" s="127" t="s">
        <v>122</v>
      </c>
      <c r="K41" s="128">
        <v>1068117</v>
      </c>
      <c r="L41" s="128">
        <v>0</v>
      </c>
      <c r="M41" s="128">
        <v>1068117</v>
      </c>
      <c r="N41" s="128">
        <v>1068117</v>
      </c>
      <c r="O41" s="128">
        <v>0</v>
      </c>
      <c r="P41" s="128">
        <v>1068117</v>
      </c>
      <c r="Q41" s="122"/>
      <c r="R41" s="128">
        <v>0</v>
      </c>
      <c r="S41" s="128">
        <v>0</v>
      </c>
      <c r="T41" s="128">
        <v>1068117</v>
      </c>
      <c r="U41" s="588">
        <v>0</v>
      </c>
      <c r="V41" s="589">
        <v>1068117</v>
      </c>
      <c r="W41" s="102"/>
      <c r="X41" s="102"/>
    </row>
    <row r="42" spans="1:24" s="100" customFormat="1" x14ac:dyDescent="0.25">
      <c r="A42" s="110"/>
      <c r="B42" s="111"/>
      <c r="C42" s="111"/>
      <c r="D42" s="111">
        <v>1</v>
      </c>
      <c r="E42" s="111">
        <v>2</v>
      </c>
      <c r="F42" s="111">
        <v>2</v>
      </c>
      <c r="G42" s="112"/>
      <c r="H42" s="112"/>
      <c r="I42" s="112"/>
      <c r="J42" s="108" t="s">
        <v>126</v>
      </c>
      <c r="K42" s="130">
        <v>15546863</v>
      </c>
      <c r="L42" s="130">
        <v>0</v>
      </c>
      <c r="M42" s="130">
        <v>15546863</v>
      </c>
      <c r="N42" s="130">
        <v>15546863</v>
      </c>
      <c r="O42" s="130">
        <v>0</v>
      </c>
      <c r="P42" s="130">
        <v>15546863</v>
      </c>
      <c r="Q42" s="122">
        <v>-7773431</v>
      </c>
      <c r="R42" s="130">
        <v>0</v>
      </c>
      <c r="S42" s="130">
        <v>-7773431</v>
      </c>
      <c r="T42" s="130">
        <v>7773432</v>
      </c>
      <c r="U42" s="579">
        <v>0</v>
      </c>
      <c r="V42" s="590">
        <v>7773432</v>
      </c>
      <c r="W42" s="102"/>
      <c r="X42" s="102"/>
    </row>
    <row r="43" spans="1:24" s="129" customFormat="1" ht="25.5" customHeight="1" x14ac:dyDescent="0.25">
      <c r="A43" s="124"/>
      <c r="B43" s="125"/>
      <c r="C43" s="125"/>
      <c r="D43" s="125"/>
      <c r="E43" s="125"/>
      <c r="F43" s="125"/>
      <c r="G43" s="126"/>
      <c r="H43" s="126"/>
      <c r="I43" s="126"/>
      <c r="J43" s="127" t="s">
        <v>122</v>
      </c>
      <c r="K43" s="128">
        <v>208283</v>
      </c>
      <c r="L43" s="128">
        <v>0</v>
      </c>
      <c r="M43" s="128">
        <v>208283</v>
      </c>
      <c r="N43" s="128">
        <v>208283</v>
      </c>
      <c r="O43" s="128">
        <v>0</v>
      </c>
      <c r="P43" s="128">
        <v>208283</v>
      </c>
      <c r="Q43" s="122"/>
      <c r="R43" s="128">
        <v>0</v>
      </c>
      <c r="S43" s="128">
        <v>0</v>
      </c>
      <c r="T43" s="128">
        <v>208283</v>
      </c>
      <c r="U43" s="588">
        <v>0</v>
      </c>
      <c r="V43" s="589">
        <v>208283</v>
      </c>
      <c r="W43" s="102"/>
      <c r="X43" s="102"/>
    </row>
    <row r="44" spans="1:24" s="129" customFormat="1" x14ac:dyDescent="0.25">
      <c r="A44" s="124"/>
      <c r="B44" s="125"/>
      <c r="C44" s="125"/>
      <c r="D44" s="111">
        <v>1</v>
      </c>
      <c r="E44" s="111">
        <v>3</v>
      </c>
      <c r="F44" s="111">
        <v>3</v>
      </c>
      <c r="G44" s="112"/>
      <c r="H44" s="112"/>
      <c r="I44" s="112"/>
      <c r="J44" s="142" t="s">
        <v>117</v>
      </c>
      <c r="K44" s="130">
        <v>48594376</v>
      </c>
      <c r="L44" s="130">
        <v>9091742</v>
      </c>
      <c r="M44" s="130">
        <v>57686118</v>
      </c>
      <c r="N44" s="130">
        <v>48594376</v>
      </c>
      <c r="O44" s="130">
        <v>9091742</v>
      </c>
      <c r="P44" s="130">
        <v>57686118</v>
      </c>
      <c r="Q44" s="579">
        <v>-28346719</v>
      </c>
      <c r="R44" s="579">
        <v>-5303516</v>
      </c>
      <c r="S44" s="130">
        <v>-33650235</v>
      </c>
      <c r="T44" s="130">
        <v>20247657</v>
      </c>
      <c r="U44" s="579">
        <v>3788226</v>
      </c>
      <c r="V44" s="590">
        <v>24035883</v>
      </c>
      <c r="W44" s="102"/>
      <c r="X44" s="102"/>
    </row>
    <row r="45" spans="1:24" s="129" customFormat="1" x14ac:dyDescent="0.25">
      <c r="A45" s="124"/>
      <c r="B45" s="125"/>
      <c r="C45" s="125"/>
      <c r="D45" s="111">
        <v>1</v>
      </c>
      <c r="E45" s="111">
        <v>7</v>
      </c>
      <c r="F45" s="111">
        <v>4</v>
      </c>
      <c r="G45" s="112"/>
      <c r="H45" s="112"/>
      <c r="I45" s="112"/>
      <c r="J45" s="143" t="s">
        <v>125</v>
      </c>
      <c r="K45" s="130">
        <v>4833839</v>
      </c>
      <c r="L45" s="130">
        <v>1305136</v>
      </c>
      <c r="M45" s="130">
        <v>6138975</v>
      </c>
      <c r="N45" s="130">
        <v>4833839</v>
      </c>
      <c r="O45" s="130">
        <v>1305136</v>
      </c>
      <c r="P45" s="130">
        <v>6138975</v>
      </c>
      <c r="Q45" s="579">
        <v>-2400000</v>
      </c>
      <c r="R45" s="130">
        <v>-648000</v>
      </c>
      <c r="S45" s="130">
        <v>-3048000</v>
      </c>
      <c r="T45" s="130">
        <v>2433839</v>
      </c>
      <c r="U45" s="579">
        <v>657136</v>
      </c>
      <c r="V45" s="590">
        <v>3090975</v>
      </c>
      <c r="W45" s="102"/>
      <c r="X45" s="102"/>
    </row>
    <row r="46" spans="1:24" s="100" customFormat="1" x14ac:dyDescent="0.25">
      <c r="A46" s="107"/>
      <c r="B46" s="70"/>
      <c r="C46" s="70"/>
      <c r="D46" s="70">
        <v>1</v>
      </c>
      <c r="E46" s="70">
        <v>8</v>
      </c>
      <c r="F46" s="70">
        <v>5</v>
      </c>
      <c r="G46" s="80"/>
      <c r="H46" s="80"/>
      <c r="I46" s="80"/>
      <c r="J46" s="108" t="s">
        <v>128</v>
      </c>
      <c r="K46" s="122">
        <v>2443327</v>
      </c>
      <c r="L46" s="122">
        <v>659698</v>
      </c>
      <c r="M46" s="122">
        <v>3103025</v>
      </c>
      <c r="N46" s="122">
        <v>2443327</v>
      </c>
      <c r="O46" s="122">
        <v>659698</v>
      </c>
      <c r="P46" s="122">
        <v>3103025</v>
      </c>
      <c r="Q46" s="122">
        <v>-1600000</v>
      </c>
      <c r="R46" s="123">
        <v>-432000</v>
      </c>
      <c r="S46" s="122">
        <v>-2032000</v>
      </c>
      <c r="T46" s="123">
        <v>843327</v>
      </c>
      <c r="U46" s="122">
        <v>227698</v>
      </c>
      <c r="V46" s="587">
        <v>1071025</v>
      </c>
      <c r="W46" s="102"/>
      <c r="X46" s="102"/>
    </row>
    <row r="47" spans="1:24" s="73" customFormat="1" ht="15" x14ac:dyDescent="0.25">
      <c r="A47" s="134"/>
      <c r="B47" s="135">
        <v>4</v>
      </c>
      <c r="C47" s="135">
        <v>1</v>
      </c>
      <c r="D47" s="135"/>
      <c r="E47" s="135"/>
      <c r="F47" s="135"/>
      <c r="G47" s="136"/>
      <c r="H47" s="136" t="s">
        <v>62</v>
      </c>
      <c r="I47" s="136"/>
      <c r="J47" s="137"/>
      <c r="K47" s="138">
        <v>66233856</v>
      </c>
      <c r="L47" s="138">
        <v>2810691</v>
      </c>
      <c r="M47" s="138">
        <v>69044547</v>
      </c>
      <c r="N47" s="138">
        <v>66233856</v>
      </c>
      <c r="O47" s="138">
        <v>2810691</v>
      </c>
      <c r="P47" s="138">
        <v>69044547</v>
      </c>
      <c r="Q47" s="591">
        <v>0</v>
      </c>
      <c r="R47" s="591">
        <v>0</v>
      </c>
      <c r="S47" s="138">
        <v>0</v>
      </c>
      <c r="T47" s="138">
        <v>66233856</v>
      </c>
      <c r="U47" s="591">
        <v>2810691</v>
      </c>
      <c r="V47" s="592">
        <v>69044547</v>
      </c>
      <c r="W47" s="102"/>
      <c r="X47" s="102"/>
    </row>
    <row r="48" spans="1:24" s="100" customFormat="1" x14ac:dyDescent="0.25">
      <c r="A48" s="110"/>
      <c r="B48" s="111"/>
      <c r="C48" s="70"/>
      <c r="D48" s="70">
        <v>1</v>
      </c>
      <c r="E48" s="70">
        <v>1</v>
      </c>
      <c r="F48" s="70">
        <v>1</v>
      </c>
      <c r="G48" s="80"/>
      <c r="H48" s="80"/>
      <c r="I48" s="80"/>
      <c r="J48" s="108" t="s">
        <v>121</v>
      </c>
      <c r="K48" s="130">
        <v>42319135</v>
      </c>
      <c r="L48" s="130">
        <v>0</v>
      </c>
      <c r="M48" s="130">
        <v>42319135</v>
      </c>
      <c r="N48" s="130">
        <v>42319135</v>
      </c>
      <c r="O48" s="130">
        <v>0</v>
      </c>
      <c r="P48" s="130">
        <v>42319135</v>
      </c>
      <c r="Q48" s="122">
        <v>0</v>
      </c>
      <c r="R48" s="130">
        <v>0</v>
      </c>
      <c r="S48" s="130">
        <v>0</v>
      </c>
      <c r="T48" s="130">
        <v>42319135</v>
      </c>
      <c r="U48" s="579">
        <v>0</v>
      </c>
      <c r="V48" s="590">
        <v>42319135</v>
      </c>
      <c r="W48" s="102"/>
      <c r="X48" s="102"/>
    </row>
    <row r="49" spans="1:24" s="129" customFormat="1" ht="27.75" customHeight="1" x14ac:dyDescent="0.25">
      <c r="A49" s="124"/>
      <c r="B49" s="125"/>
      <c r="C49" s="125"/>
      <c r="D49" s="125"/>
      <c r="E49" s="125"/>
      <c r="F49" s="125"/>
      <c r="G49" s="126"/>
      <c r="H49" s="126"/>
      <c r="I49" s="126"/>
      <c r="J49" s="127" t="s">
        <v>122</v>
      </c>
      <c r="K49" s="128">
        <v>690868</v>
      </c>
      <c r="L49" s="128">
        <v>0</v>
      </c>
      <c r="M49" s="128">
        <v>690868</v>
      </c>
      <c r="N49" s="128">
        <v>690868</v>
      </c>
      <c r="O49" s="128">
        <v>0</v>
      </c>
      <c r="P49" s="128">
        <v>690868</v>
      </c>
      <c r="Q49" s="122">
        <v>0</v>
      </c>
      <c r="R49" s="128">
        <v>0</v>
      </c>
      <c r="S49" s="128">
        <v>0</v>
      </c>
      <c r="T49" s="128">
        <v>690868</v>
      </c>
      <c r="U49" s="588">
        <v>0</v>
      </c>
      <c r="V49" s="589">
        <v>690868</v>
      </c>
      <c r="W49" s="102"/>
      <c r="X49" s="102"/>
    </row>
    <row r="50" spans="1:24" s="100" customFormat="1" x14ac:dyDescent="0.25">
      <c r="A50" s="110"/>
      <c r="B50" s="111"/>
      <c r="C50" s="111"/>
      <c r="D50" s="111">
        <v>1</v>
      </c>
      <c r="E50" s="111">
        <v>2</v>
      </c>
      <c r="F50" s="111">
        <v>2</v>
      </c>
      <c r="G50" s="112"/>
      <c r="H50" s="112"/>
      <c r="I50" s="112"/>
      <c r="J50" s="108" t="s">
        <v>126</v>
      </c>
      <c r="K50" s="130">
        <v>8784851</v>
      </c>
      <c r="L50" s="130">
        <v>0</v>
      </c>
      <c r="M50" s="130">
        <v>8784851</v>
      </c>
      <c r="N50" s="130">
        <v>8784851</v>
      </c>
      <c r="O50" s="130">
        <v>0</v>
      </c>
      <c r="P50" s="130">
        <v>8784851</v>
      </c>
      <c r="Q50" s="122">
        <v>0</v>
      </c>
      <c r="R50" s="130">
        <v>0</v>
      </c>
      <c r="S50" s="130">
        <v>0</v>
      </c>
      <c r="T50" s="130">
        <v>8784851</v>
      </c>
      <c r="U50" s="579">
        <v>0</v>
      </c>
      <c r="V50" s="590">
        <v>8784851</v>
      </c>
      <c r="W50" s="102"/>
      <c r="X50" s="102"/>
    </row>
    <row r="51" spans="1:24" s="129" customFormat="1" ht="25.5" customHeight="1" x14ac:dyDescent="0.25">
      <c r="A51" s="124"/>
      <c r="B51" s="125"/>
      <c r="C51" s="125"/>
      <c r="D51" s="125"/>
      <c r="E51" s="125"/>
      <c r="F51" s="125"/>
      <c r="G51" s="126"/>
      <c r="H51" s="126"/>
      <c r="I51" s="126"/>
      <c r="J51" s="127" t="s">
        <v>122</v>
      </c>
      <c r="K51" s="128">
        <v>134719</v>
      </c>
      <c r="L51" s="128">
        <v>0</v>
      </c>
      <c r="M51" s="128">
        <v>134719</v>
      </c>
      <c r="N51" s="128">
        <v>134719</v>
      </c>
      <c r="O51" s="128">
        <v>0</v>
      </c>
      <c r="P51" s="128">
        <v>134719</v>
      </c>
      <c r="Q51" s="122">
        <v>0</v>
      </c>
      <c r="R51" s="128">
        <v>0</v>
      </c>
      <c r="S51" s="128">
        <v>0</v>
      </c>
      <c r="T51" s="128">
        <v>134719</v>
      </c>
      <c r="U51" s="588">
        <v>0</v>
      </c>
      <c r="V51" s="589">
        <v>134719</v>
      </c>
      <c r="W51" s="102"/>
      <c r="X51" s="102"/>
    </row>
    <row r="52" spans="1:24" s="129" customFormat="1" x14ac:dyDescent="0.25">
      <c r="A52" s="124"/>
      <c r="B52" s="125"/>
      <c r="C52" s="125"/>
      <c r="D52" s="111">
        <v>1</v>
      </c>
      <c r="E52" s="111">
        <v>3</v>
      </c>
      <c r="F52" s="111">
        <v>4</v>
      </c>
      <c r="G52" s="112"/>
      <c r="H52" s="112"/>
      <c r="I52" s="112"/>
      <c r="J52" s="142" t="s">
        <v>117</v>
      </c>
      <c r="K52" s="130">
        <v>12229024</v>
      </c>
      <c r="L52" s="130">
        <v>2027463</v>
      </c>
      <c r="M52" s="130">
        <v>14256487</v>
      </c>
      <c r="N52" s="130">
        <v>12229024</v>
      </c>
      <c r="O52" s="130">
        <v>2027463</v>
      </c>
      <c r="P52" s="130">
        <v>14256487</v>
      </c>
      <c r="Q52" s="579">
        <v>0</v>
      </c>
      <c r="R52" s="579">
        <v>0</v>
      </c>
      <c r="S52" s="130">
        <v>0</v>
      </c>
      <c r="T52" s="130">
        <v>12229024</v>
      </c>
      <c r="U52" s="579">
        <v>2027463</v>
      </c>
      <c r="V52" s="590">
        <v>14256487</v>
      </c>
      <c r="W52" s="102"/>
      <c r="X52" s="102"/>
    </row>
    <row r="53" spans="1:24" s="129" customFormat="1" x14ac:dyDescent="0.25">
      <c r="A53" s="124"/>
      <c r="B53" s="125"/>
      <c r="C53" s="125"/>
      <c r="D53" s="111">
        <v>1</v>
      </c>
      <c r="E53" s="111">
        <v>7</v>
      </c>
      <c r="F53" s="111">
        <v>5</v>
      </c>
      <c r="G53" s="112"/>
      <c r="H53" s="112"/>
      <c r="I53" s="112"/>
      <c r="J53" s="143" t="s">
        <v>125</v>
      </c>
      <c r="K53" s="130">
        <v>551181</v>
      </c>
      <c r="L53" s="130">
        <v>148819</v>
      </c>
      <c r="M53" s="130">
        <v>700000</v>
      </c>
      <c r="N53" s="130">
        <v>551181</v>
      </c>
      <c r="O53" s="130">
        <v>148819</v>
      </c>
      <c r="P53" s="130">
        <v>700000</v>
      </c>
      <c r="Q53" s="579">
        <v>0</v>
      </c>
      <c r="R53" s="130">
        <v>0</v>
      </c>
      <c r="S53" s="130">
        <v>0</v>
      </c>
      <c r="T53" s="130">
        <v>551181</v>
      </c>
      <c r="U53" s="579">
        <v>148819</v>
      </c>
      <c r="V53" s="590">
        <v>700000</v>
      </c>
      <c r="W53" s="102"/>
      <c r="X53" s="102"/>
    </row>
    <row r="54" spans="1:24" s="100" customFormat="1" x14ac:dyDescent="0.25">
      <c r="A54" s="107"/>
      <c r="B54" s="70"/>
      <c r="C54" s="70"/>
      <c r="D54" s="70">
        <v>1</v>
      </c>
      <c r="E54" s="70">
        <v>8</v>
      </c>
      <c r="F54" s="70">
        <v>6</v>
      </c>
      <c r="G54" s="80"/>
      <c r="H54" s="80"/>
      <c r="I54" s="80"/>
      <c r="J54" s="108" t="s">
        <v>128</v>
      </c>
      <c r="K54" s="122">
        <v>2349665</v>
      </c>
      <c r="L54" s="122">
        <v>634409</v>
      </c>
      <c r="M54" s="122">
        <v>2984074</v>
      </c>
      <c r="N54" s="122">
        <v>2349665</v>
      </c>
      <c r="O54" s="122">
        <v>634409</v>
      </c>
      <c r="P54" s="122">
        <v>2984074</v>
      </c>
      <c r="Q54" s="122">
        <v>0</v>
      </c>
      <c r="R54" s="123">
        <v>0</v>
      </c>
      <c r="S54" s="122">
        <v>0</v>
      </c>
      <c r="T54" s="123">
        <v>2349665</v>
      </c>
      <c r="U54" s="122">
        <v>634409</v>
      </c>
      <c r="V54" s="587">
        <v>2984074</v>
      </c>
      <c r="W54" s="102"/>
      <c r="X54" s="102"/>
    </row>
    <row r="55" spans="1:24" s="100" customFormat="1" ht="15.75" thickBot="1" x14ac:dyDescent="0.3">
      <c r="A55" s="144" t="s">
        <v>63</v>
      </c>
      <c r="B55" s="145"/>
      <c r="C55" s="145"/>
      <c r="D55" s="145"/>
      <c r="E55" s="145"/>
      <c r="F55" s="145"/>
      <c r="G55" s="146"/>
      <c r="H55" s="146"/>
      <c r="I55" s="146"/>
      <c r="J55" s="147"/>
      <c r="K55" s="148">
        <v>1313209457</v>
      </c>
      <c r="L55" s="148">
        <v>53305578</v>
      </c>
      <c r="M55" s="148">
        <v>1366515035</v>
      </c>
      <c r="N55" s="148">
        <v>1313209457</v>
      </c>
      <c r="O55" s="148">
        <v>53305578</v>
      </c>
      <c r="P55" s="148">
        <v>1366515035</v>
      </c>
      <c r="Q55" s="594">
        <v>-76993181</v>
      </c>
      <c r="R55" s="148">
        <v>-6383516</v>
      </c>
      <c r="S55" s="148">
        <v>-83376697</v>
      </c>
      <c r="T55" s="148">
        <v>1236216276</v>
      </c>
      <c r="U55" s="594">
        <v>46922062</v>
      </c>
      <c r="V55" s="595">
        <v>1283138338</v>
      </c>
      <c r="W55" s="102"/>
      <c r="X55" s="102"/>
    </row>
    <row r="56" spans="1:24" s="100" customFormat="1" ht="20.25" customHeight="1" thickTop="1" x14ac:dyDescent="0.25">
      <c r="A56" s="345" t="s">
        <v>64</v>
      </c>
      <c r="B56" s="346"/>
      <c r="C56" s="346"/>
      <c r="D56" s="346"/>
      <c r="E56" s="346"/>
      <c r="F56" s="346"/>
      <c r="G56" s="346"/>
      <c r="H56" s="346"/>
      <c r="I56" s="346"/>
      <c r="J56" s="346"/>
      <c r="K56" s="450"/>
      <c r="L56" s="450"/>
      <c r="M56" s="450"/>
      <c r="N56" s="450"/>
      <c r="O56" s="450"/>
      <c r="P56" s="450"/>
      <c r="Q56" s="395"/>
      <c r="R56" s="450"/>
      <c r="S56" s="451"/>
      <c r="T56" s="346"/>
      <c r="U56" s="346"/>
      <c r="V56" s="347"/>
      <c r="W56" s="106"/>
      <c r="X56" s="106"/>
    </row>
    <row r="57" spans="1:24" ht="15" x14ac:dyDescent="0.25">
      <c r="A57" s="456">
        <v>1</v>
      </c>
      <c r="B57" s="457"/>
      <c r="C57" s="457"/>
      <c r="D57" s="457"/>
      <c r="E57" s="457"/>
      <c r="F57" s="457"/>
      <c r="G57" s="71" t="s">
        <v>6</v>
      </c>
      <c r="H57" s="71"/>
      <c r="I57" s="71"/>
      <c r="J57" s="120"/>
      <c r="K57" s="121">
        <v>226162191</v>
      </c>
      <c r="L57" s="121">
        <v>0</v>
      </c>
      <c r="M57" s="121">
        <v>226162191</v>
      </c>
      <c r="N57" s="121">
        <v>226162191</v>
      </c>
      <c r="O57" s="121">
        <v>0</v>
      </c>
      <c r="P57" s="121">
        <v>226162191</v>
      </c>
      <c r="Q57" s="585">
        <v>0</v>
      </c>
      <c r="R57" s="585">
        <v>0</v>
      </c>
      <c r="S57" s="121">
        <v>0</v>
      </c>
      <c r="T57" s="121">
        <v>226162191</v>
      </c>
      <c r="U57" s="585">
        <v>0</v>
      </c>
      <c r="V57" s="586">
        <v>226162191</v>
      </c>
    </row>
    <row r="58" spans="1:24" s="73" customFormat="1" x14ac:dyDescent="0.25">
      <c r="A58" s="107"/>
      <c r="B58" s="70"/>
      <c r="C58" s="70">
        <v>1</v>
      </c>
      <c r="D58" s="70">
        <v>1</v>
      </c>
      <c r="E58" s="70">
        <v>1</v>
      </c>
      <c r="F58" s="70">
        <v>1</v>
      </c>
      <c r="G58" s="71"/>
      <c r="H58" s="80" t="s">
        <v>129</v>
      </c>
      <c r="I58" s="80"/>
      <c r="J58" s="108"/>
      <c r="K58" s="123">
        <v>67664220</v>
      </c>
      <c r="L58" s="123">
        <v>0</v>
      </c>
      <c r="M58" s="123">
        <v>67664220</v>
      </c>
      <c r="N58" s="123">
        <v>67664220</v>
      </c>
      <c r="O58" s="123">
        <v>0</v>
      </c>
      <c r="P58" s="123">
        <v>67664220</v>
      </c>
      <c r="Q58" s="122">
        <v>0</v>
      </c>
      <c r="R58" s="123">
        <v>0</v>
      </c>
      <c r="S58" s="123">
        <v>0</v>
      </c>
      <c r="T58" s="123">
        <v>67664220</v>
      </c>
      <c r="U58" s="122">
        <v>0</v>
      </c>
      <c r="V58" s="587">
        <v>67664220</v>
      </c>
      <c r="W58" s="102"/>
      <c r="X58" s="102"/>
    </row>
    <row r="59" spans="1:24" s="73" customFormat="1" x14ac:dyDescent="0.25">
      <c r="A59" s="149"/>
      <c r="B59" s="150"/>
      <c r="C59" s="150"/>
      <c r="D59" s="150"/>
      <c r="E59" s="150"/>
      <c r="F59" s="150"/>
      <c r="G59" s="151"/>
      <c r="H59" s="152" t="s">
        <v>122</v>
      </c>
      <c r="I59" s="153"/>
      <c r="J59" s="127"/>
      <c r="K59" s="141">
        <v>1130000</v>
      </c>
      <c r="L59" s="141">
        <v>0</v>
      </c>
      <c r="M59" s="141">
        <v>1130000</v>
      </c>
      <c r="N59" s="141">
        <v>1130000</v>
      </c>
      <c r="O59" s="141">
        <v>0</v>
      </c>
      <c r="P59" s="141">
        <v>1130000</v>
      </c>
      <c r="Q59" s="580">
        <v>0</v>
      </c>
      <c r="R59" s="141">
        <v>0</v>
      </c>
      <c r="S59" s="141">
        <v>0</v>
      </c>
      <c r="T59" s="141">
        <v>1130000</v>
      </c>
      <c r="U59" s="580">
        <v>0</v>
      </c>
      <c r="V59" s="593">
        <v>1130000</v>
      </c>
      <c r="W59" s="102"/>
      <c r="X59" s="102"/>
    </row>
    <row r="60" spans="1:24" s="73" customFormat="1" x14ac:dyDescent="0.25">
      <c r="A60" s="149"/>
      <c r="B60" s="150"/>
      <c r="C60" s="150"/>
      <c r="D60" s="70">
        <v>1</v>
      </c>
      <c r="E60" s="70">
        <v>1</v>
      </c>
      <c r="F60" s="70">
        <v>2</v>
      </c>
      <c r="G60" s="151"/>
      <c r="H60" s="80" t="s">
        <v>130</v>
      </c>
      <c r="I60" s="80"/>
      <c r="J60" s="108"/>
      <c r="K60" s="123">
        <v>99745341</v>
      </c>
      <c r="L60" s="123">
        <v>0</v>
      </c>
      <c r="M60" s="123">
        <v>99745341</v>
      </c>
      <c r="N60" s="123">
        <v>99745341</v>
      </c>
      <c r="O60" s="123">
        <v>0</v>
      </c>
      <c r="P60" s="123">
        <v>99745341</v>
      </c>
      <c r="Q60" s="122">
        <v>0</v>
      </c>
      <c r="R60" s="123">
        <v>0</v>
      </c>
      <c r="S60" s="123">
        <v>0</v>
      </c>
      <c r="T60" s="123">
        <v>99745341</v>
      </c>
      <c r="U60" s="122">
        <v>0</v>
      </c>
      <c r="V60" s="587">
        <v>99745341</v>
      </c>
      <c r="W60" s="102"/>
      <c r="X60" s="102"/>
    </row>
    <row r="61" spans="1:24" s="100" customFormat="1" x14ac:dyDescent="0.25">
      <c r="A61" s="107"/>
      <c r="B61" s="70"/>
      <c r="C61" s="70"/>
      <c r="D61" s="70">
        <v>1</v>
      </c>
      <c r="E61" s="70">
        <v>1</v>
      </c>
      <c r="F61" s="70">
        <v>3</v>
      </c>
      <c r="G61" s="80"/>
      <c r="H61" s="80" t="s">
        <v>132</v>
      </c>
      <c r="I61" s="80"/>
      <c r="J61" s="108"/>
      <c r="K61" s="123">
        <v>13063153</v>
      </c>
      <c r="L61" s="123">
        <v>0</v>
      </c>
      <c r="M61" s="123">
        <v>13063153</v>
      </c>
      <c r="N61" s="123">
        <v>13063153</v>
      </c>
      <c r="O61" s="123">
        <v>0</v>
      </c>
      <c r="P61" s="123">
        <v>13063153</v>
      </c>
      <c r="Q61" s="122">
        <v>0</v>
      </c>
      <c r="R61" s="123">
        <v>0</v>
      </c>
      <c r="S61" s="123">
        <v>0</v>
      </c>
      <c r="T61" s="123">
        <v>13063153</v>
      </c>
      <c r="U61" s="122">
        <v>0</v>
      </c>
      <c r="V61" s="587">
        <v>13063153</v>
      </c>
      <c r="W61" s="102"/>
      <c r="X61" s="102"/>
    </row>
    <row r="62" spans="1:24" s="100" customFormat="1" ht="26.25" customHeight="1" x14ac:dyDescent="0.25">
      <c r="A62" s="107"/>
      <c r="B62" s="70"/>
      <c r="C62" s="70"/>
      <c r="D62" s="70">
        <v>1</v>
      </c>
      <c r="E62" s="70">
        <v>1</v>
      </c>
      <c r="F62" s="70">
        <v>4</v>
      </c>
      <c r="G62" s="80"/>
      <c r="H62" s="763" t="s">
        <v>328</v>
      </c>
      <c r="I62" s="764"/>
      <c r="J62" s="765"/>
      <c r="K62" s="109">
        <v>7000000</v>
      </c>
      <c r="L62" s="109">
        <v>0</v>
      </c>
      <c r="M62" s="109">
        <v>7000000</v>
      </c>
      <c r="N62" s="109">
        <v>7000000</v>
      </c>
      <c r="O62" s="109">
        <v>0</v>
      </c>
      <c r="P62" s="109">
        <v>7000000</v>
      </c>
      <c r="Q62" s="122">
        <v>0</v>
      </c>
      <c r="R62" s="109">
        <v>0</v>
      </c>
      <c r="S62" s="109">
        <v>0</v>
      </c>
      <c r="T62" s="109">
        <v>7000000</v>
      </c>
      <c r="U62" s="578">
        <v>0</v>
      </c>
      <c r="V62" s="552">
        <v>7000000</v>
      </c>
      <c r="W62" s="102"/>
      <c r="X62" s="102"/>
    </row>
    <row r="63" spans="1:24" s="100" customFormat="1" x14ac:dyDescent="0.25">
      <c r="A63" s="110"/>
      <c r="B63" s="111"/>
      <c r="C63" s="111"/>
      <c r="D63" s="111">
        <v>1</v>
      </c>
      <c r="E63" s="111">
        <v>1</v>
      </c>
      <c r="F63" s="70">
        <v>5</v>
      </c>
      <c r="G63" s="112"/>
      <c r="H63" s="74" t="s">
        <v>133</v>
      </c>
      <c r="I63" s="523"/>
      <c r="J63" s="520"/>
      <c r="K63" s="130">
        <v>8000000</v>
      </c>
      <c r="L63" s="130">
        <v>0</v>
      </c>
      <c r="M63" s="130">
        <v>8000000</v>
      </c>
      <c r="N63" s="130">
        <v>8000000</v>
      </c>
      <c r="O63" s="130">
        <v>0</v>
      </c>
      <c r="P63" s="130">
        <v>8000000</v>
      </c>
      <c r="Q63" s="579">
        <v>0</v>
      </c>
      <c r="R63" s="123">
        <v>0</v>
      </c>
      <c r="S63" s="123">
        <v>0</v>
      </c>
      <c r="T63" s="123">
        <v>8000000</v>
      </c>
      <c r="U63" s="122">
        <v>0</v>
      </c>
      <c r="V63" s="587">
        <v>8000000</v>
      </c>
      <c r="W63" s="102"/>
      <c r="X63" s="102"/>
    </row>
    <row r="64" spans="1:24" s="100" customFormat="1" ht="23.25" customHeight="1" x14ac:dyDescent="0.25">
      <c r="A64" s="110"/>
      <c r="B64" s="111"/>
      <c r="C64" s="111"/>
      <c r="D64" s="70">
        <v>1</v>
      </c>
      <c r="E64" s="70">
        <v>1</v>
      </c>
      <c r="F64" s="70">
        <v>6</v>
      </c>
      <c r="G64" s="112"/>
      <c r="H64" s="743" t="s">
        <v>452</v>
      </c>
      <c r="I64" s="744"/>
      <c r="J64" s="745"/>
      <c r="K64" s="130">
        <v>5980000</v>
      </c>
      <c r="L64" s="130">
        <v>0</v>
      </c>
      <c r="M64" s="130">
        <v>5980000</v>
      </c>
      <c r="N64" s="130">
        <v>5980000</v>
      </c>
      <c r="O64" s="130">
        <v>0</v>
      </c>
      <c r="P64" s="130">
        <v>5980000</v>
      </c>
      <c r="Q64" s="579">
        <v>0</v>
      </c>
      <c r="R64" s="123">
        <v>0</v>
      </c>
      <c r="S64" s="123">
        <v>0</v>
      </c>
      <c r="T64" s="123">
        <v>5980000</v>
      </c>
      <c r="U64" s="122">
        <v>0</v>
      </c>
      <c r="V64" s="587">
        <v>5980000</v>
      </c>
      <c r="W64" s="102"/>
      <c r="X64" s="102"/>
    </row>
    <row r="65" spans="1:24" s="100" customFormat="1" ht="21.75" customHeight="1" x14ac:dyDescent="0.25">
      <c r="A65" s="110"/>
      <c r="B65" s="111"/>
      <c r="C65" s="111"/>
      <c r="D65" s="111">
        <v>1</v>
      </c>
      <c r="E65" s="111">
        <v>1</v>
      </c>
      <c r="F65" s="70">
        <v>7</v>
      </c>
      <c r="G65" s="112"/>
      <c r="H65" s="743" t="s">
        <v>451</v>
      </c>
      <c r="I65" s="744"/>
      <c r="J65" s="745"/>
      <c r="K65" s="130">
        <v>560422</v>
      </c>
      <c r="L65" s="130">
        <v>0</v>
      </c>
      <c r="M65" s="130">
        <v>560422</v>
      </c>
      <c r="N65" s="130">
        <v>560422</v>
      </c>
      <c r="O65" s="130">
        <v>0</v>
      </c>
      <c r="P65" s="130">
        <v>560422</v>
      </c>
      <c r="Q65" s="579">
        <v>0</v>
      </c>
      <c r="R65" s="123">
        <v>0</v>
      </c>
      <c r="S65" s="123">
        <v>0</v>
      </c>
      <c r="T65" s="123">
        <v>560422</v>
      </c>
      <c r="U65" s="122">
        <v>0</v>
      </c>
      <c r="V65" s="587">
        <v>560422</v>
      </c>
      <c r="W65" s="102"/>
      <c r="X65" s="102"/>
    </row>
    <row r="66" spans="1:24" s="129" customFormat="1" ht="14.25" customHeight="1" x14ac:dyDescent="0.25">
      <c r="A66" s="107"/>
      <c r="B66" s="70"/>
      <c r="C66" s="70"/>
      <c r="D66" s="70">
        <v>1</v>
      </c>
      <c r="E66" s="70">
        <v>1</v>
      </c>
      <c r="F66" s="70">
        <v>8</v>
      </c>
      <c r="G66" s="80"/>
      <c r="H66" s="763" t="s">
        <v>339</v>
      </c>
      <c r="I66" s="764"/>
      <c r="J66" s="765"/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0</v>
      </c>
      <c r="Q66" s="122">
        <v>0</v>
      </c>
      <c r="R66" s="123">
        <v>0</v>
      </c>
      <c r="S66" s="123">
        <v>0</v>
      </c>
      <c r="T66" s="123">
        <v>0</v>
      </c>
      <c r="U66" s="122">
        <v>0</v>
      </c>
      <c r="V66" s="587">
        <v>0</v>
      </c>
      <c r="W66" s="102"/>
      <c r="X66" s="102"/>
    </row>
    <row r="67" spans="1:24" s="100" customFormat="1" x14ac:dyDescent="0.25">
      <c r="A67" s="110"/>
      <c r="B67" s="111"/>
      <c r="C67" s="111"/>
      <c r="D67" s="111"/>
      <c r="E67" s="111"/>
      <c r="F67" s="70"/>
      <c r="G67" s="112"/>
      <c r="H67" s="153" t="s">
        <v>134</v>
      </c>
      <c r="I67" s="153"/>
      <c r="J67" s="154"/>
      <c r="K67" s="128">
        <v>24149055</v>
      </c>
      <c r="L67" s="128">
        <v>0</v>
      </c>
      <c r="M67" s="128">
        <v>24149055</v>
      </c>
      <c r="N67" s="128">
        <v>24149055</v>
      </c>
      <c r="O67" s="128">
        <v>0</v>
      </c>
      <c r="P67" s="128">
        <v>24149055</v>
      </c>
      <c r="Q67" s="588">
        <v>0</v>
      </c>
      <c r="R67" s="141">
        <v>0</v>
      </c>
      <c r="S67" s="141">
        <v>0</v>
      </c>
      <c r="T67" s="141">
        <v>24149055</v>
      </c>
      <c r="U67" s="580">
        <v>0</v>
      </c>
      <c r="V67" s="593">
        <v>24149055</v>
      </c>
      <c r="W67" s="102"/>
      <c r="X67" s="102"/>
    </row>
    <row r="68" spans="1:24" s="100" customFormat="1" x14ac:dyDescent="0.25">
      <c r="A68" s="110"/>
      <c r="B68" s="111"/>
      <c r="C68" s="111"/>
      <c r="D68" s="111">
        <v>2</v>
      </c>
      <c r="E68" s="111">
        <v>1</v>
      </c>
      <c r="F68" s="70">
        <v>9</v>
      </c>
      <c r="G68" s="112"/>
      <c r="H68" s="74" t="s">
        <v>135</v>
      </c>
      <c r="I68" s="523"/>
      <c r="J68" s="520"/>
      <c r="K68" s="130">
        <v>621714</v>
      </c>
      <c r="L68" s="130">
        <v>0</v>
      </c>
      <c r="M68" s="130">
        <v>621714</v>
      </c>
      <c r="N68" s="130">
        <v>621714</v>
      </c>
      <c r="O68" s="130">
        <v>0</v>
      </c>
      <c r="P68" s="130">
        <v>621714</v>
      </c>
      <c r="Q68" s="579">
        <v>0</v>
      </c>
      <c r="R68" s="123">
        <v>0</v>
      </c>
      <c r="S68" s="123">
        <v>0</v>
      </c>
      <c r="T68" s="123">
        <v>621714</v>
      </c>
      <c r="U68" s="122">
        <v>0</v>
      </c>
      <c r="V68" s="587">
        <v>621714</v>
      </c>
      <c r="W68" s="102"/>
      <c r="X68" s="102"/>
    </row>
    <row r="69" spans="1:24" s="100" customFormat="1" ht="27" customHeight="1" x14ac:dyDescent="0.25">
      <c r="A69" s="110"/>
      <c r="B69" s="111"/>
      <c r="C69" s="111"/>
      <c r="D69" s="111">
        <v>2</v>
      </c>
      <c r="E69" s="111">
        <v>1</v>
      </c>
      <c r="F69" s="70">
        <v>10</v>
      </c>
      <c r="G69" s="112"/>
      <c r="H69" s="743" t="s">
        <v>357</v>
      </c>
      <c r="I69" s="752"/>
      <c r="J69" s="753"/>
      <c r="K69" s="130">
        <v>23527341</v>
      </c>
      <c r="L69" s="130">
        <v>0</v>
      </c>
      <c r="M69" s="130">
        <v>23527341</v>
      </c>
      <c r="N69" s="130">
        <v>23527341</v>
      </c>
      <c r="O69" s="130">
        <v>0</v>
      </c>
      <c r="P69" s="130">
        <v>23527341</v>
      </c>
      <c r="Q69" s="579">
        <v>0</v>
      </c>
      <c r="R69" s="123">
        <v>0</v>
      </c>
      <c r="S69" s="123">
        <v>0</v>
      </c>
      <c r="T69" s="123">
        <v>23527341</v>
      </c>
      <c r="U69" s="122">
        <v>0</v>
      </c>
      <c r="V69" s="587">
        <v>23527341</v>
      </c>
      <c r="W69" s="102"/>
      <c r="X69" s="102"/>
    </row>
    <row r="70" spans="1:24" ht="15" x14ac:dyDescent="0.25">
      <c r="A70" s="456">
        <v>2</v>
      </c>
      <c r="B70" s="457"/>
      <c r="C70" s="457"/>
      <c r="D70" s="457"/>
      <c r="E70" s="457"/>
      <c r="F70" s="457"/>
      <c r="G70" s="71" t="s">
        <v>136</v>
      </c>
      <c r="H70" s="71"/>
      <c r="I70" s="71"/>
      <c r="J70" s="120"/>
      <c r="K70" s="121">
        <v>47913701.420000002</v>
      </c>
      <c r="L70" s="121">
        <v>0</v>
      </c>
      <c r="M70" s="121">
        <v>47913701.420000002</v>
      </c>
      <c r="N70" s="121">
        <v>47913701.420000002</v>
      </c>
      <c r="O70" s="121">
        <v>0</v>
      </c>
      <c r="P70" s="121">
        <v>47913701.420000002</v>
      </c>
      <c r="Q70" s="585">
        <v>0</v>
      </c>
      <c r="R70" s="585">
        <v>0</v>
      </c>
      <c r="S70" s="121">
        <v>0</v>
      </c>
      <c r="T70" s="121">
        <v>47913701.420000002</v>
      </c>
      <c r="U70" s="585">
        <v>0</v>
      </c>
      <c r="V70" s="586">
        <v>47913701.420000002</v>
      </c>
    </row>
    <row r="71" spans="1:24" s="100" customFormat="1" x14ac:dyDescent="0.25">
      <c r="A71" s="107"/>
      <c r="B71" s="70"/>
      <c r="C71" s="70">
        <v>1</v>
      </c>
      <c r="D71" s="70">
        <v>1</v>
      </c>
      <c r="E71" s="70">
        <v>2</v>
      </c>
      <c r="F71" s="70">
        <v>1</v>
      </c>
      <c r="G71" s="71"/>
      <c r="H71" s="80" t="s">
        <v>137</v>
      </c>
      <c r="I71" s="80"/>
      <c r="J71" s="108"/>
      <c r="K71" s="123">
        <v>14002580</v>
      </c>
      <c r="L71" s="123">
        <v>0</v>
      </c>
      <c r="M71" s="123">
        <v>14002580</v>
      </c>
      <c r="N71" s="123">
        <v>14002580</v>
      </c>
      <c r="O71" s="123">
        <v>0</v>
      </c>
      <c r="P71" s="123">
        <v>14002580</v>
      </c>
      <c r="Q71" s="122">
        <v>0</v>
      </c>
      <c r="R71" s="123">
        <v>0</v>
      </c>
      <c r="S71" s="123">
        <v>0</v>
      </c>
      <c r="T71" s="123">
        <v>14002580</v>
      </c>
      <c r="U71" s="122">
        <v>0</v>
      </c>
      <c r="V71" s="587">
        <v>14002580</v>
      </c>
      <c r="W71" s="102"/>
      <c r="X71" s="102"/>
    </row>
    <row r="72" spans="1:24" s="100" customFormat="1" x14ac:dyDescent="0.25">
      <c r="A72" s="149"/>
      <c r="B72" s="150"/>
      <c r="C72" s="150"/>
      <c r="D72" s="150"/>
      <c r="E72" s="150"/>
      <c r="F72" s="150"/>
      <c r="G72" s="151"/>
      <c r="H72" s="152" t="s">
        <v>122</v>
      </c>
      <c r="I72" s="153"/>
      <c r="J72" s="127"/>
      <c r="K72" s="141">
        <v>220350</v>
      </c>
      <c r="L72" s="141">
        <v>0</v>
      </c>
      <c r="M72" s="141">
        <v>220350</v>
      </c>
      <c r="N72" s="141">
        <v>220350</v>
      </c>
      <c r="O72" s="141">
        <v>0</v>
      </c>
      <c r="P72" s="141">
        <v>220350</v>
      </c>
      <c r="Q72" s="122">
        <v>0</v>
      </c>
      <c r="R72" s="141">
        <v>0</v>
      </c>
      <c r="S72" s="141">
        <v>0</v>
      </c>
      <c r="T72" s="141">
        <v>220350</v>
      </c>
      <c r="U72" s="580">
        <v>0</v>
      </c>
      <c r="V72" s="593">
        <v>220350</v>
      </c>
      <c r="W72" s="102"/>
      <c r="X72" s="102"/>
    </row>
    <row r="73" spans="1:24" s="100" customFormat="1" x14ac:dyDescent="0.25">
      <c r="A73" s="149"/>
      <c r="B73" s="150"/>
      <c r="C73" s="150"/>
      <c r="D73" s="70">
        <v>1</v>
      </c>
      <c r="E73" s="150">
        <v>2</v>
      </c>
      <c r="F73" s="70">
        <v>2</v>
      </c>
      <c r="G73" s="151"/>
      <c r="H73" s="155" t="s">
        <v>138</v>
      </c>
      <c r="I73" s="153"/>
      <c r="J73" s="127"/>
      <c r="K73" s="123">
        <v>20424609.420000002</v>
      </c>
      <c r="L73" s="123">
        <v>0</v>
      </c>
      <c r="M73" s="123">
        <v>20424609.420000002</v>
      </c>
      <c r="N73" s="123">
        <v>20424609.420000002</v>
      </c>
      <c r="O73" s="123">
        <v>0</v>
      </c>
      <c r="P73" s="123">
        <v>20424609.420000002</v>
      </c>
      <c r="Q73" s="122">
        <v>0</v>
      </c>
      <c r="R73" s="123">
        <v>0</v>
      </c>
      <c r="S73" s="123">
        <v>0</v>
      </c>
      <c r="T73" s="123">
        <v>20424609.420000002</v>
      </c>
      <c r="U73" s="122">
        <v>0</v>
      </c>
      <c r="V73" s="587">
        <v>20424609.420000002</v>
      </c>
      <c r="W73" s="102"/>
      <c r="X73" s="102"/>
    </row>
    <row r="74" spans="1:24" s="100" customFormat="1" ht="23.25" customHeight="1" x14ac:dyDescent="0.25">
      <c r="A74" s="107"/>
      <c r="B74" s="70"/>
      <c r="C74" s="70"/>
      <c r="D74" s="70">
        <v>1</v>
      </c>
      <c r="E74" s="70">
        <v>2</v>
      </c>
      <c r="F74" s="70">
        <v>3</v>
      </c>
      <c r="G74" s="80"/>
      <c r="H74" s="763" t="s">
        <v>329</v>
      </c>
      <c r="I74" s="764"/>
      <c r="J74" s="765"/>
      <c r="K74" s="109">
        <v>1365000</v>
      </c>
      <c r="L74" s="109">
        <v>0</v>
      </c>
      <c r="M74" s="109">
        <v>1365000</v>
      </c>
      <c r="N74" s="109">
        <v>1365000</v>
      </c>
      <c r="O74" s="109">
        <v>0</v>
      </c>
      <c r="P74" s="109">
        <v>1365000</v>
      </c>
      <c r="Q74" s="122">
        <v>0</v>
      </c>
      <c r="R74" s="109">
        <v>0</v>
      </c>
      <c r="S74" s="109">
        <v>0</v>
      </c>
      <c r="T74" s="109">
        <v>1365000</v>
      </c>
      <c r="U74" s="578">
        <v>0</v>
      </c>
      <c r="V74" s="552">
        <v>1365000</v>
      </c>
      <c r="W74" s="102"/>
      <c r="X74" s="102"/>
    </row>
    <row r="75" spans="1:24" s="100" customFormat="1" x14ac:dyDescent="0.25">
      <c r="A75" s="107"/>
      <c r="B75" s="70"/>
      <c r="C75" s="70"/>
      <c r="D75" s="70">
        <v>1</v>
      </c>
      <c r="E75" s="70">
        <v>2</v>
      </c>
      <c r="F75" s="70">
        <v>4</v>
      </c>
      <c r="G75" s="80"/>
      <c r="H75" s="80" t="s">
        <v>331</v>
      </c>
      <c r="I75" s="80"/>
      <c r="J75" s="108"/>
      <c r="K75" s="123">
        <v>1447086</v>
      </c>
      <c r="L75" s="123">
        <v>0</v>
      </c>
      <c r="M75" s="123">
        <v>1447086</v>
      </c>
      <c r="N75" s="123">
        <v>1447086</v>
      </c>
      <c r="O75" s="123">
        <v>0</v>
      </c>
      <c r="P75" s="123">
        <v>1447086</v>
      </c>
      <c r="Q75" s="122">
        <v>0</v>
      </c>
      <c r="R75" s="123">
        <v>0</v>
      </c>
      <c r="S75" s="123">
        <v>0</v>
      </c>
      <c r="T75" s="123">
        <v>1447086</v>
      </c>
      <c r="U75" s="122">
        <v>0</v>
      </c>
      <c r="V75" s="587">
        <v>1447086</v>
      </c>
      <c r="W75" s="102"/>
      <c r="X75" s="102"/>
    </row>
    <row r="76" spans="1:24" s="100" customFormat="1" x14ac:dyDescent="0.25">
      <c r="A76" s="107"/>
      <c r="B76" s="70"/>
      <c r="C76" s="70"/>
      <c r="D76" s="70">
        <v>1</v>
      </c>
      <c r="E76" s="70">
        <v>2</v>
      </c>
      <c r="F76" s="70">
        <v>5</v>
      </c>
      <c r="G76" s="524"/>
      <c r="H76" s="74" t="s">
        <v>330</v>
      </c>
      <c r="I76" s="523"/>
      <c r="J76" s="520"/>
      <c r="K76" s="123">
        <v>1560000</v>
      </c>
      <c r="L76" s="123">
        <v>0</v>
      </c>
      <c r="M76" s="123">
        <v>1560000</v>
      </c>
      <c r="N76" s="123">
        <v>1560000</v>
      </c>
      <c r="O76" s="123">
        <v>0</v>
      </c>
      <c r="P76" s="123">
        <v>1560000</v>
      </c>
      <c r="Q76" s="122">
        <v>0</v>
      </c>
      <c r="R76" s="123">
        <v>0</v>
      </c>
      <c r="S76" s="123">
        <v>0</v>
      </c>
      <c r="T76" s="123">
        <v>1560000</v>
      </c>
      <c r="U76" s="122">
        <v>0</v>
      </c>
      <c r="V76" s="587">
        <v>1560000</v>
      </c>
      <c r="W76" s="102"/>
      <c r="X76" s="102"/>
    </row>
    <row r="77" spans="1:24" s="100" customFormat="1" ht="24" customHeight="1" x14ac:dyDescent="0.25">
      <c r="A77" s="107"/>
      <c r="B77" s="70"/>
      <c r="C77" s="70"/>
      <c r="D77" s="70">
        <v>1</v>
      </c>
      <c r="E77" s="70">
        <v>2</v>
      </c>
      <c r="F77" s="70">
        <v>6</v>
      </c>
      <c r="G77" s="524"/>
      <c r="H77" s="743" t="s">
        <v>455</v>
      </c>
      <c r="I77" s="744"/>
      <c r="J77" s="745"/>
      <c r="K77" s="123">
        <v>1224600</v>
      </c>
      <c r="L77" s="123">
        <v>0</v>
      </c>
      <c r="M77" s="123">
        <v>1224600</v>
      </c>
      <c r="N77" s="123">
        <v>1224600</v>
      </c>
      <c r="O77" s="123">
        <v>0</v>
      </c>
      <c r="P77" s="123">
        <v>1224600</v>
      </c>
      <c r="Q77" s="122">
        <v>0</v>
      </c>
      <c r="R77" s="123">
        <v>0</v>
      </c>
      <c r="S77" s="123">
        <v>0</v>
      </c>
      <c r="T77" s="123">
        <v>1224600</v>
      </c>
      <c r="U77" s="122">
        <v>0</v>
      </c>
      <c r="V77" s="587">
        <v>1224600</v>
      </c>
      <c r="W77" s="102"/>
      <c r="X77" s="102"/>
    </row>
    <row r="78" spans="1:24" s="100" customFormat="1" ht="24" customHeight="1" x14ac:dyDescent="0.25">
      <c r="A78" s="107"/>
      <c r="B78" s="70"/>
      <c r="C78" s="70"/>
      <c r="D78" s="70">
        <v>1</v>
      </c>
      <c r="E78" s="70">
        <v>2</v>
      </c>
      <c r="F78" s="70">
        <v>7</v>
      </c>
      <c r="G78" s="524"/>
      <c r="H78" s="743" t="s">
        <v>456</v>
      </c>
      <c r="I78" s="744"/>
      <c r="J78" s="745"/>
      <c r="K78" s="123">
        <v>151060</v>
      </c>
      <c r="L78" s="123">
        <v>0</v>
      </c>
      <c r="M78" s="123">
        <v>151060</v>
      </c>
      <c r="N78" s="123">
        <v>151060</v>
      </c>
      <c r="O78" s="123">
        <v>0</v>
      </c>
      <c r="P78" s="123">
        <v>151060</v>
      </c>
      <c r="Q78" s="122">
        <v>0</v>
      </c>
      <c r="R78" s="123">
        <v>0</v>
      </c>
      <c r="S78" s="123">
        <v>0</v>
      </c>
      <c r="T78" s="123">
        <v>151060</v>
      </c>
      <c r="U78" s="122">
        <v>0</v>
      </c>
      <c r="V78" s="587">
        <v>151060</v>
      </c>
      <c r="W78" s="102"/>
      <c r="X78" s="102"/>
    </row>
    <row r="79" spans="1:24" s="100" customFormat="1" ht="14.25" customHeight="1" x14ac:dyDescent="0.25">
      <c r="A79" s="107"/>
      <c r="B79" s="70"/>
      <c r="C79" s="70"/>
      <c r="D79" s="70">
        <v>1</v>
      </c>
      <c r="E79" s="70">
        <v>2</v>
      </c>
      <c r="F79" s="70">
        <v>8</v>
      </c>
      <c r="G79" s="80"/>
      <c r="H79" s="763" t="s">
        <v>340</v>
      </c>
      <c r="I79" s="764"/>
      <c r="J79" s="765"/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2">
        <v>0</v>
      </c>
      <c r="R79" s="123">
        <v>0</v>
      </c>
      <c r="S79" s="123">
        <v>0</v>
      </c>
      <c r="T79" s="123">
        <v>0</v>
      </c>
      <c r="U79" s="122">
        <v>0</v>
      </c>
      <c r="V79" s="587">
        <v>0</v>
      </c>
      <c r="W79" s="102"/>
      <c r="X79" s="102"/>
    </row>
    <row r="80" spans="1:24" s="100" customFormat="1" x14ac:dyDescent="0.25">
      <c r="A80" s="107"/>
      <c r="B80" s="70"/>
      <c r="C80" s="70"/>
      <c r="D80" s="70"/>
      <c r="E80" s="70"/>
      <c r="F80" s="70"/>
      <c r="G80" s="524"/>
      <c r="H80" s="156" t="s">
        <v>139</v>
      </c>
      <c r="I80" s="523"/>
      <c r="J80" s="520"/>
      <c r="K80" s="128">
        <v>7738766</v>
      </c>
      <c r="L80" s="128">
        <v>0</v>
      </c>
      <c r="M80" s="128">
        <v>7738766</v>
      </c>
      <c r="N80" s="128">
        <v>7738766</v>
      </c>
      <c r="O80" s="128">
        <v>0</v>
      </c>
      <c r="P80" s="128">
        <v>7738766</v>
      </c>
      <c r="Q80" s="588">
        <v>0</v>
      </c>
      <c r="R80" s="141">
        <v>0</v>
      </c>
      <c r="S80" s="141">
        <v>0</v>
      </c>
      <c r="T80" s="141">
        <v>7738766</v>
      </c>
      <c r="U80" s="580">
        <v>0</v>
      </c>
      <c r="V80" s="593">
        <v>7738766</v>
      </c>
      <c r="W80" s="102"/>
      <c r="X80" s="102"/>
    </row>
    <row r="81" spans="1:24" s="100" customFormat="1" x14ac:dyDescent="0.25">
      <c r="A81" s="107"/>
      <c r="B81" s="70"/>
      <c r="C81" s="70"/>
      <c r="D81" s="70">
        <v>1</v>
      </c>
      <c r="E81" s="70">
        <v>2</v>
      </c>
      <c r="F81" s="70">
        <v>9</v>
      </c>
      <c r="G81" s="524"/>
      <c r="H81" s="766" t="s">
        <v>404</v>
      </c>
      <c r="I81" s="767"/>
      <c r="J81" s="768"/>
      <c r="K81" s="123">
        <v>184956</v>
      </c>
      <c r="L81" s="123">
        <v>0</v>
      </c>
      <c r="M81" s="123">
        <v>184956</v>
      </c>
      <c r="N81" s="123">
        <v>184956</v>
      </c>
      <c r="O81" s="123">
        <v>0</v>
      </c>
      <c r="P81" s="123">
        <v>184956</v>
      </c>
      <c r="Q81" s="122">
        <v>0</v>
      </c>
      <c r="R81" s="123">
        <v>0</v>
      </c>
      <c r="S81" s="123">
        <v>0</v>
      </c>
      <c r="T81" s="123">
        <v>184956</v>
      </c>
      <c r="U81" s="122">
        <v>0</v>
      </c>
      <c r="V81" s="587">
        <v>184956</v>
      </c>
      <c r="W81" s="102"/>
      <c r="X81" s="102"/>
    </row>
    <row r="82" spans="1:24" s="100" customFormat="1" ht="24" customHeight="1" x14ac:dyDescent="0.25">
      <c r="A82" s="107"/>
      <c r="B82" s="70"/>
      <c r="C82" s="70"/>
      <c r="D82" s="70">
        <v>1</v>
      </c>
      <c r="E82" s="70">
        <v>2</v>
      </c>
      <c r="F82" s="70">
        <v>10</v>
      </c>
      <c r="G82" s="524"/>
      <c r="H82" s="743" t="s">
        <v>357</v>
      </c>
      <c r="I82" s="752"/>
      <c r="J82" s="753"/>
      <c r="K82" s="123">
        <v>7553810</v>
      </c>
      <c r="L82" s="123">
        <v>0</v>
      </c>
      <c r="M82" s="123">
        <v>7553810</v>
      </c>
      <c r="N82" s="123">
        <v>7553810</v>
      </c>
      <c r="O82" s="123">
        <v>0</v>
      </c>
      <c r="P82" s="123">
        <v>7553810</v>
      </c>
      <c r="Q82" s="122">
        <v>0</v>
      </c>
      <c r="R82" s="123">
        <v>0</v>
      </c>
      <c r="S82" s="123">
        <v>0</v>
      </c>
      <c r="T82" s="123">
        <v>7553810</v>
      </c>
      <c r="U82" s="122">
        <v>0</v>
      </c>
      <c r="V82" s="587">
        <v>7553810</v>
      </c>
      <c r="W82" s="102"/>
      <c r="X82" s="102"/>
    </row>
    <row r="83" spans="1:24" ht="15" x14ac:dyDescent="0.25">
      <c r="A83" s="456">
        <v>3</v>
      </c>
      <c r="B83" s="457"/>
      <c r="C83" s="457"/>
      <c r="D83" s="457"/>
      <c r="E83" s="457"/>
      <c r="F83" s="457"/>
      <c r="G83" s="157" t="s">
        <v>10</v>
      </c>
      <c r="H83" s="71"/>
      <c r="I83" s="71"/>
      <c r="J83" s="120"/>
      <c r="K83" s="121">
        <v>1334710898.8976378</v>
      </c>
      <c r="L83" s="121">
        <v>354081839.10236222</v>
      </c>
      <c r="M83" s="121">
        <v>1688792738</v>
      </c>
      <c r="N83" s="121">
        <v>1337163762.8976378</v>
      </c>
      <c r="O83" s="121">
        <v>354081839.10236222</v>
      </c>
      <c r="P83" s="121">
        <v>1691245602</v>
      </c>
      <c r="Q83" s="585">
        <v>-5364000</v>
      </c>
      <c r="R83" s="121">
        <v>-1448280</v>
      </c>
      <c r="S83" s="121">
        <v>-6812280</v>
      </c>
      <c r="T83" s="121">
        <v>1331799762.8976378</v>
      </c>
      <c r="U83" s="585">
        <v>352633559.10236222</v>
      </c>
      <c r="V83" s="586">
        <v>1684433322</v>
      </c>
    </row>
    <row r="84" spans="1:24" s="129" customFormat="1" x14ac:dyDescent="0.25">
      <c r="A84" s="107"/>
      <c r="B84" s="70"/>
      <c r="C84" s="70">
        <v>1</v>
      </c>
      <c r="D84" s="70">
        <v>1</v>
      </c>
      <c r="E84" s="70">
        <v>3</v>
      </c>
      <c r="F84" s="70">
        <v>1</v>
      </c>
      <c r="G84" s="71"/>
      <c r="H84" s="80" t="s">
        <v>137</v>
      </c>
      <c r="I84" s="80"/>
      <c r="J84" s="113"/>
      <c r="K84" s="123">
        <v>33461399</v>
      </c>
      <c r="L84" s="123">
        <v>1469801</v>
      </c>
      <c r="M84" s="123">
        <v>34931200</v>
      </c>
      <c r="N84" s="123">
        <v>33461399</v>
      </c>
      <c r="O84" s="123">
        <v>1469801</v>
      </c>
      <c r="P84" s="123">
        <v>34931200</v>
      </c>
      <c r="Q84" s="122">
        <v>0</v>
      </c>
      <c r="R84" s="123">
        <v>0</v>
      </c>
      <c r="S84" s="123">
        <v>0</v>
      </c>
      <c r="T84" s="123">
        <v>33461399</v>
      </c>
      <c r="U84" s="122">
        <v>1469801</v>
      </c>
      <c r="V84" s="587">
        <v>34931200</v>
      </c>
      <c r="W84" s="102"/>
      <c r="X84" s="102"/>
    </row>
    <row r="85" spans="1:24" s="100" customFormat="1" ht="24.75" customHeight="1" x14ac:dyDescent="0.25">
      <c r="A85" s="107"/>
      <c r="B85" s="70"/>
      <c r="C85" s="70">
        <v>2</v>
      </c>
      <c r="D85" s="70">
        <v>1</v>
      </c>
      <c r="E85" s="70">
        <v>3</v>
      </c>
      <c r="F85" s="70">
        <v>2</v>
      </c>
      <c r="G85" s="80"/>
      <c r="H85" s="763" t="s">
        <v>381</v>
      </c>
      <c r="I85" s="764"/>
      <c r="J85" s="765"/>
      <c r="K85" s="123">
        <v>3543307</v>
      </c>
      <c r="L85" s="123">
        <v>956693</v>
      </c>
      <c r="M85" s="123">
        <v>4500000</v>
      </c>
      <c r="N85" s="123">
        <v>3543307</v>
      </c>
      <c r="O85" s="123">
        <v>956693</v>
      </c>
      <c r="P85" s="123">
        <v>4500000</v>
      </c>
      <c r="Q85" s="122">
        <v>0</v>
      </c>
      <c r="R85" s="123">
        <v>0</v>
      </c>
      <c r="S85" s="123">
        <v>0</v>
      </c>
      <c r="T85" s="123">
        <v>3543307</v>
      </c>
      <c r="U85" s="122">
        <v>956693</v>
      </c>
      <c r="V85" s="587">
        <v>4500000</v>
      </c>
      <c r="W85" s="102"/>
      <c r="X85" s="102"/>
    </row>
    <row r="86" spans="1:24" s="100" customFormat="1" x14ac:dyDescent="0.25">
      <c r="A86" s="107"/>
      <c r="B86" s="70"/>
      <c r="C86" s="70">
        <v>2</v>
      </c>
      <c r="D86" s="70">
        <v>1</v>
      </c>
      <c r="E86" s="70">
        <v>3</v>
      </c>
      <c r="F86" s="70">
        <v>3</v>
      </c>
      <c r="G86" s="80"/>
      <c r="H86" s="80" t="s">
        <v>142</v>
      </c>
      <c r="I86" s="80"/>
      <c r="J86" s="108"/>
      <c r="K86" s="123">
        <v>28657291</v>
      </c>
      <c r="L86" s="123">
        <v>7737469</v>
      </c>
      <c r="M86" s="123">
        <v>36394760</v>
      </c>
      <c r="N86" s="123">
        <v>28657291</v>
      </c>
      <c r="O86" s="123">
        <v>7737469</v>
      </c>
      <c r="P86" s="123">
        <v>36394760</v>
      </c>
      <c r="Q86" s="122">
        <v>-5364000</v>
      </c>
      <c r="R86" s="123">
        <v>-1448280</v>
      </c>
      <c r="S86" s="123">
        <v>-6812280</v>
      </c>
      <c r="T86" s="123">
        <v>23293291</v>
      </c>
      <c r="U86" s="122">
        <v>6289189</v>
      </c>
      <c r="V86" s="587">
        <v>29582480</v>
      </c>
      <c r="W86" s="102"/>
      <c r="X86" s="102"/>
    </row>
    <row r="87" spans="1:24" s="100" customFormat="1" x14ac:dyDescent="0.25">
      <c r="A87" s="107"/>
      <c r="B87" s="70"/>
      <c r="C87" s="70">
        <v>2</v>
      </c>
      <c r="D87" s="70">
        <v>1</v>
      </c>
      <c r="E87" s="70">
        <v>3</v>
      </c>
      <c r="F87" s="70">
        <v>4</v>
      </c>
      <c r="G87" s="71"/>
      <c r="H87" s="80" t="s">
        <v>131</v>
      </c>
      <c r="I87" s="80"/>
      <c r="J87" s="113"/>
      <c r="K87" s="123">
        <v>162795139</v>
      </c>
      <c r="L87" s="123">
        <v>43954686</v>
      </c>
      <c r="M87" s="123">
        <v>206749825</v>
      </c>
      <c r="N87" s="123">
        <v>162795139</v>
      </c>
      <c r="O87" s="123">
        <v>43954686</v>
      </c>
      <c r="P87" s="123">
        <v>206749825</v>
      </c>
      <c r="Q87" s="122">
        <v>0</v>
      </c>
      <c r="R87" s="123">
        <v>0</v>
      </c>
      <c r="S87" s="123">
        <v>0</v>
      </c>
      <c r="T87" s="123">
        <v>162795139</v>
      </c>
      <c r="U87" s="122">
        <v>43954686</v>
      </c>
      <c r="V87" s="587">
        <v>206749825</v>
      </c>
      <c r="W87" s="102"/>
      <c r="X87" s="102"/>
    </row>
    <row r="88" spans="1:24" s="100" customFormat="1" x14ac:dyDescent="0.25">
      <c r="A88" s="107"/>
      <c r="B88" s="70"/>
      <c r="C88" s="70">
        <v>2</v>
      </c>
      <c r="D88" s="70">
        <v>1</v>
      </c>
      <c r="E88" s="70">
        <v>3</v>
      </c>
      <c r="F88" s="70">
        <v>5</v>
      </c>
      <c r="G88" s="80"/>
      <c r="H88" s="522" t="s">
        <v>382</v>
      </c>
      <c r="I88" s="523"/>
      <c r="J88" s="371"/>
      <c r="K88" s="123">
        <v>12179769</v>
      </c>
      <c r="L88" s="123">
        <v>0</v>
      </c>
      <c r="M88" s="123">
        <v>12179769</v>
      </c>
      <c r="N88" s="123">
        <v>12179769</v>
      </c>
      <c r="O88" s="123">
        <v>0</v>
      </c>
      <c r="P88" s="123">
        <v>12179769</v>
      </c>
      <c r="Q88" s="122">
        <v>0</v>
      </c>
      <c r="R88" s="123">
        <v>0</v>
      </c>
      <c r="S88" s="123">
        <v>0</v>
      </c>
      <c r="T88" s="123">
        <v>12179769</v>
      </c>
      <c r="U88" s="122">
        <v>0</v>
      </c>
      <c r="V88" s="587">
        <v>12179769</v>
      </c>
      <c r="W88" s="102"/>
      <c r="X88" s="102"/>
    </row>
    <row r="89" spans="1:24" s="100" customFormat="1" x14ac:dyDescent="0.25">
      <c r="A89" s="107"/>
      <c r="B89" s="70"/>
      <c r="C89" s="70">
        <v>2</v>
      </c>
      <c r="D89" s="70">
        <v>1</v>
      </c>
      <c r="E89" s="70">
        <v>3</v>
      </c>
      <c r="F89" s="70">
        <v>6</v>
      </c>
      <c r="G89" s="80"/>
      <c r="H89" s="522" t="s">
        <v>143</v>
      </c>
      <c r="I89" s="523"/>
      <c r="J89" s="520"/>
      <c r="K89" s="123">
        <v>7000000</v>
      </c>
      <c r="L89" s="123">
        <v>0</v>
      </c>
      <c r="M89" s="123">
        <v>7000000</v>
      </c>
      <c r="N89" s="123">
        <v>7000000</v>
      </c>
      <c r="O89" s="123">
        <v>0</v>
      </c>
      <c r="P89" s="123">
        <v>7000000</v>
      </c>
      <c r="Q89" s="122">
        <v>0</v>
      </c>
      <c r="R89" s="123">
        <v>0</v>
      </c>
      <c r="S89" s="123">
        <v>0</v>
      </c>
      <c r="T89" s="123">
        <v>7000000</v>
      </c>
      <c r="U89" s="122">
        <v>0</v>
      </c>
      <c r="V89" s="587">
        <v>7000000</v>
      </c>
      <c r="W89" s="102"/>
      <c r="X89" s="102"/>
    </row>
    <row r="90" spans="1:24" s="100" customFormat="1" x14ac:dyDescent="0.25">
      <c r="A90" s="107"/>
      <c r="B90" s="70"/>
      <c r="C90" s="70">
        <v>2</v>
      </c>
      <c r="D90" s="70">
        <v>1</v>
      </c>
      <c r="E90" s="70">
        <v>3</v>
      </c>
      <c r="F90" s="70">
        <v>7</v>
      </c>
      <c r="G90" s="80"/>
      <c r="H90" s="80" t="s">
        <v>388</v>
      </c>
      <c r="I90" s="80"/>
      <c r="J90" s="108"/>
      <c r="K90" s="123">
        <v>0</v>
      </c>
      <c r="L90" s="123">
        <v>40000000</v>
      </c>
      <c r="M90" s="123">
        <v>40000000</v>
      </c>
      <c r="N90" s="123">
        <v>0</v>
      </c>
      <c r="O90" s="123">
        <v>40000000</v>
      </c>
      <c r="P90" s="123">
        <v>40000000</v>
      </c>
      <c r="Q90" s="122">
        <v>0</v>
      </c>
      <c r="R90" s="123">
        <v>0</v>
      </c>
      <c r="S90" s="123">
        <v>0</v>
      </c>
      <c r="T90" s="123">
        <v>0</v>
      </c>
      <c r="U90" s="122">
        <v>40000000</v>
      </c>
      <c r="V90" s="587">
        <v>40000000</v>
      </c>
      <c r="W90" s="102"/>
      <c r="X90" s="102"/>
    </row>
    <row r="91" spans="1:24" s="100" customFormat="1" x14ac:dyDescent="0.25">
      <c r="A91" s="107"/>
      <c r="B91" s="70"/>
      <c r="C91" s="70">
        <v>2</v>
      </c>
      <c r="D91" s="70">
        <v>1</v>
      </c>
      <c r="E91" s="70">
        <v>3</v>
      </c>
      <c r="F91" s="70">
        <v>8</v>
      </c>
      <c r="G91" s="80"/>
      <c r="H91" s="80" t="s">
        <v>336</v>
      </c>
      <c r="I91" s="80"/>
      <c r="J91" s="108"/>
      <c r="K91" s="123">
        <v>1000000</v>
      </c>
      <c r="L91" s="123">
        <v>0</v>
      </c>
      <c r="M91" s="123">
        <v>1000000</v>
      </c>
      <c r="N91" s="123">
        <v>1000000</v>
      </c>
      <c r="O91" s="123">
        <v>0</v>
      </c>
      <c r="P91" s="123">
        <v>1000000</v>
      </c>
      <c r="Q91" s="122">
        <v>0</v>
      </c>
      <c r="R91" s="123">
        <v>0</v>
      </c>
      <c r="S91" s="123">
        <v>0</v>
      </c>
      <c r="T91" s="123">
        <v>1000000</v>
      </c>
      <c r="U91" s="122">
        <v>0</v>
      </c>
      <c r="V91" s="587">
        <v>1000000</v>
      </c>
      <c r="W91" s="102"/>
      <c r="X91" s="102"/>
    </row>
    <row r="92" spans="1:24" s="100" customFormat="1" x14ac:dyDescent="0.25">
      <c r="A92" s="107"/>
      <c r="B92" s="70"/>
      <c r="C92" s="70">
        <v>2</v>
      </c>
      <c r="D92" s="70">
        <v>1</v>
      </c>
      <c r="E92" s="70">
        <v>3</v>
      </c>
      <c r="F92" s="70">
        <v>9</v>
      </c>
      <c r="G92" s="80"/>
      <c r="H92" s="80" t="s">
        <v>335</v>
      </c>
      <c r="I92" s="80"/>
      <c r="J92" s="108"/>
      <c r="K92" s="123">
        <v>6000000</v>
      </c>
      <c r="L92" s="123">
        <v>0</v>
      </c>
      <c r="M92" s="123">
        <v>6000000</v>
      </c>
      <c r="N92" s="123">
        <v>6000000</v>
      </c>
      <c r="O92" s="123">
        <v>0</v>
      </c>
      <c r="P92" s="123">
        <v>6000000</v>
      </c>
      <c r="Q92" s="122">
        <v>0</v>
      </c>
      <c r="R92" s="123">
        <v>0</v>
      </c>
      <c r="S92" s="123">
        <v>0</v>
      </c>
      <c r="T92" s="123">
        <v>6000000</v>
      </c>
      <c r="U92" s="122">
        <v>0</v>
      </c>
      <c r="V92" s="587">
        <v>6000000</v>
      </c>
      <c r="W92" s="102"/>
      <c r="X92" s="102"/>
    </row>
    <row r="93" spans="1:24" s="100" customFormat="1" x14ac:dyDescent="0.25">
      <c r="A93" s="107"/>
      <c r="B93" s="70"/>
      <c r="C93" s="70">
        <v>2</v>
      </c>
      <c r="D93" s="70">
        <v>1</v>
      </c>
      <c r="E93" s="70">
        <v>3</v>
      </c>
      <c r="F93" s="70">
        <v>10</v>
      </c>
      <c r="G93" s="80"/>
      <c r="H93" s="80" t="s">
        <v>337</v>
      </c>
      <c r="I93" s="80"/>
      <c r="J93" s="108"/>
      <c r="K93" s="123">
        <v>6000000</v>
      </c>
      <c r="L93" s="123">
        <v>0</v>
      </c>
      <c r="M93" s="123">
        <v>6000000</v>
      </c>
      <c r="N93" s="123">
        <v>6000000</v>
      </c>
      <c r="O93" s="123">
        <v>0</v>
      </c>
      <c r="P93" s="123">
        <v>6000000</v>
      </c>
      <c r="Q93" s="122">
        <v>0</v>
      </c>
      <c r="R93" s="123">
        <v>0</v>
      </c>
      <c r="S93" s="123">
        <v>0</v>
      </c>
      <c r="T93" s="123">
        <v>6000000</v>
      </c>
      <c r="U93" s="122">
        <v>0</v>
      </c>
      <c r="V93" s="587">
        <v>6000000</v>
      </c>
      <c r="W93" s="102"/>
      <c r="X93" s="102"/>
    </row>
    <row r="94" spans="1:24" s="100" customFormat="1" x14ac:dyDescent="0.25">
      <c r="A94" s="107"/>
      <c r="B94" s="70"/>
      <c r="C94" s="70">
        <v>2</v>
      </c>
      <c r="D94" s="70">
        <v>1</v>
      </c>
      <c r="E94" s="70">
        <v>3</v>
      </c>
      <c r="F94" s="70">
        <v>11</v>
      </c>
      <c r="G94" s="80"/>
      <c r="H94" s="80" t="s">
        <v>338</v>
      </c>
      <c r="I94" s="80"/>
      <c r="J94" s="108"/>
      <c r="K94" s="123">
        <v>6000000</v>
      </c>
      <c r="L94" s="123">
        <v>0</v>
      </c>
      <c r="M94" s="123">
        <v>6000000</v>
      </c>
      <c r="N94" s="123">
        <v>6000000</v>
      </c>
      <c r="O94" s="123">
        <v>0</v>
      </c>
      <c r="P94" s="123">
        <v>6000000</v>
      </c>
      <c r="Q94" s="122">
        <v>0</v>
      </c>
      <c r="R94" s="123">
        <v>0</v>
      </c>
      <c r="S94" s="123">
        <v>0</v>
      </c>
      <c r="T94" s="123">
        <v>6000000</v>
      </c>
      <c r="U94" s="122">
        <v>0</v>
      </c>
      <c r="V94" s="587">
        <v>6000000</v>
      </c>
      <c r="W94" s="102"/>
      <c r="X94" s="102"/>
    </row>
    <row r="95" spans="1:24" s="100" customFormat="1" x14ac:dyDescent="0.25">
      <c r="A95" s="107"/>
      <c r="B95" s="70"/>
      <c r="C95" s="70">
        <v>2</v>
      </c>
      <c r="D95" s="70">
        <v>1</v>
      </c>
      <c r="E95" s="70">
        <v>3</v>
      </c>
      <c r="F95" s="70">
        <v>12</v>
      </c>
      <c r="G95" s="80"/>
      <c r="H95" s="80" t="s">
        <v>342</v>
      </c>
      <c r="I95" s="80"/>
      <c r="J95" s="108"/>
      <c r="K95" s="123">
        <v>2000000</v>
      </c>
      <c r="L95" s="123">
        <v>0</v>
      </c>
      <c r="M95" s="123">
        <v>2000000</v>
      </c>
      <c r="N95" s="123">
        <v>2000000</v>
      </c>
      <c r="O95" s="123">
        <v>0</v>
      </c>
      <c r="P95" s="123">
        <v>2000000</v>
      </c>
      <c r="Q95" s="122">
        <v>0</v>
      </c>
      <c r="R95" s="123">
        <v>0</v>
      </c>
      <c r="S95" s="123">
        <v>0</v>
      </c>
      <c r="T95" s="123">
        <v>2000000</v>
      </c>
      <c r="U95" s="122">
        <v>0</v>
      </c>
      <c r="V95" s="587">
        <v>2000000</v>
      </c>
      <c r="W95" s="102"/>
      <c r="X95" s="102"/>
    </row>
    <row r="96" spans="1:24" s="100" customFormat="1" x14ac:dyDescent="0.25">
      <c r="A96" s="107"/>
      <c r="B96" s="70"/>
      <c r="C96" s="70">
        <v>1</v>
      </c>
      <c r="D96" s="70">
        <v>1</v>
      </c>
      <c r="E96" s="70">
        <v>3</v>
      </c>
      <c r="F96" s="70">
        <v>13</v>
      </c>
      <c r="G96" s="80"/>
      <c r="H96" s="80" t="s">
        <v>386</v>
      </c>
      <c r="I96" s="80"/>
      <c r="J96" s="108"/>
      <c r="K96" s="123">
        <v>7874016</v>
      </c>
      <c r="L96" s="123">
        <v>2125984</v>
      </c>
      <c r="M96" s="123">
        <v>10000000</v>
      </c>
      <c r="N96" s="123">
        <v>7874016</v>
      </c>
      <c r="O96" s="123">
        <v>2125984</v>
      </c>
      <c r="P96" s="123">
        <v>10000000</v>
      </c>
      <c r="Q96" s="122">
        <v>0</v>
      </c>
      <c r="R96" s="123">
        <v>0</v>
      </c>
      <c r="S96" s="123">
        <v>0</v>
      </c>
      <c r="T96" s="123">
        <v>7874016</v>
      </c>
      <c r="U96" s="122">
        <v>2125984</v>
      </c>
      <c r="V96" s="587">
        <v>10000000</v>
      </c>
      <c r="W96" s="102"/>
      <c r="X96" s="102"/>
    </row>
    <row r="97" spans="1:24" s="100" customFormat="1" x14ac:dyDescent="0.25">
      <c r="A97" s="107"/>
      <c r="B97" s="70"/>
      <c r="C97" s="70">
        <v>2</v>
      </c>
      <c r="D97" s="70">
        <v>1</v>
      </c>
      <c r="E97" s="70">
        <v>3</v>
      </c>
      <c r="F97" s="70">
        <v>14</v>
      </c>
      <c r="G97" s="80"/>
      <c r="H97" s="80" t="s">
        <v>405</v>
      </c>
      <c r="I97" s="80"/>
      <c r="J97" s="108"/>
      <c r="K97" s="130">
        <v>90755988</v>
      </c>
      <c r="L97" s="130">
        <v>13183905</v>
      </c>
      <c r="M97" s="130">
        <v>103939893</v>
      </c>
      <c r="N97" s="130">
        <v>93208852</v>
      </c>
      <c r="O97" s="130">
        <v>13183905</v>
      </c>
      <c r="P97" s="130">
        <v>106392757</v>
      </c>
      <c r="Q97" s="579">
        <v>0</v>
      </c>
      <c r="R97" s="579">
        <v>0</v>
      </c>
      <c r="S97" s="123">
        <v>0</v>
      </c>
      <c r="T97" s="123">
        <v>93208852</v>
      </c>
      <c r="U97" s="122">
        <v>13183905</v>
      </c>
      <c r="V97" s="587">
        <v>106392757</v>
      </c>
      <c r="W97" s="102"/>
      <c r="X97" s="102"/>
    </row>
    <row r="98" spans="1:24" s="100" customFormat="1" x14ac:dyDescent="0.25">
      <c r="A98" s="456"/>
      <c r="B98" s="457"/>
      <c r="C98" s="70">
        <v>1</v>
      </c>
      <c r="D98" s="70">
        <v>1</v>
      </c>
      <c r="E98" s="70">
        <v>3</v>
      </c>
      <c r="F98" s="70">
        <v>15</v>
      </c>
      <c r="G98" s="80"/>
      <c r="H98" s="80" t="s">
        <v>145</v>
      </c>
      <c r="I98" s="80"/>
      <c r="J98" s="108"/>
      <c r="K98" s="123">
        <v>452984050</v>
      </c>
      <c r="L98" s="123">
        <v>122305700</v>
      </c>
      <c r="M98" s="123">
        <v>575289750</v>
      </c>
      <c r="N98" s="123">
        <v>452984050</v>
      </c>
      <c r="O98" s="123">
        <v>122305700</v>
      </c>
      <c r="P98" s="123">
        <v>575289750</v>
      </c>
      <c r="Q98" s="122">
        <v>0</v>
      </c>
      <c r="R98" s="123">
        <v>0</v>
      </c>
      <c r="S98" s="123">
        <v>0</v>
      </c>
      <c r="T98" s="123">
        <v>452984050</v>
      </c>
      <c r="U98" s="122">
        <v>122305700</v>
      </c>
      <c r="V98" s="587">
        <v>575289750</v>
      </c>
      <c r="W98" s="102"/>
      <c r="X98" s="102"/>
    </row>
    <row r="99" spans="1:24" s="100" customFormat="1" x14ac:dyDescent="0.25">
      <c r="A99" s="107"/>
      <c r="B99" s="70"/>
      <c r="C99" s="70">
        <v>1</v>
      </c>
      <c r="D99" s="70">
        <v>1</v>
      </c>
      <c r="E99" s="70">
        <v>3</v>
      </c>
      <c r="F99" s="70">
        <v>16</v>
      </c>
      <c r="G99" s="80"/>
      <c r="H99" s="80" t="s">
        <v>144</v>
      </c>
      <c r="I99" s="80"/>
      <c r="J99" s="108"/>
      <c r="K99" s="123">
        <v>3000000</v>
      </c>
      <c r="L99" s="123">
        <v>0</v>
      </c>
      <c r="M99" s="123">
        <v>3000000</v>
      </c>
      <c r="N99" s="123">
        <v>3000000</v>
      </c>
      <c r="O99" s="123">
        <v>0</v>
      </c>
      <c r="P99" s="123">
        <v>3000000</v>
      </c>
      <c r="Q99" s="122">
        <v>0</v>
      </c>
      <c r="R99" s="123">
        <v>0</v>
      </c>
      <c r="S99" s="123">
        <v>0</v>
      </c>
      <c r="T99" s="123">
        <v>3000000</v>
      </c>
      <c r="U99" s="122">
        <v>0</v>
      </c>
      <c r="V99" s="587">
        <v>3000000</v>
      </c>
      <c r="W99" s="102"/>
      <c r="X99" s="102"/>
    </row>
    <row r="100" spans="1:24" s="100" customFormat="1" x14ac:dyDescent="0.25">
      <c r="A100" s="107"/>
      <c r="B100" s="70"/>
      <c r="C100" s="70">
        <v>1</v>
      </c>
      <c r="D100" s="70">
        <v>1</v>
      </c>
      <c r="E100" s="70">
        <v>3</v>
      </c>
      <c r="F100" s="70">
        <v>17</v>
      </c>
      <c r="G100" s="80"/>
      <c r="H100" s="80" t="s">
        <v>372</v>
      </c>
      <c r="I100" s="80"/>
      <c r="J100" s="108"/>
      <c r="K100" s="123">
        <v>3149606</v>
      </c>
      <c r="L100" s="123">
        <v>850394</v>
      </c>
      <c r="M100" s="123">
        <v>4000000</v>
      </c>
      <c r="N100" s="123">
        <v>3149606</v>
      </c>
      <c r="O100" s="123">
        <v>850394</v>
      </c>
      <c r="P100" s="123">
        <v>4000000</v>
      </c>
      <c r="Q100" s="122">
        <v>0</v>
      </c>
      <c r="R100" s="123">
        <v>0</v>
      </c>
      <c r="S100" s="123">
        <v>0</v>
      </c>
      <c r="T100" s="123">
        <v>3149606</v>
      </c>
      <c r="U100" s="122">
        <v>850394</v>
      </c>
      <c r="V100" s="587">
        <v>4000000</v>
      </c>
      <c r="W100" s="102"/>
      <c r="X100" s="102"/>
    </row>
    <row r="101" spans="1:24" s="100" customFormat="1" x14ac:dyDescent="0.25">
      <c r="A101" s="107"/>
      <c r="B101" s="70"/>
      <c r="C101" s="70">
        <v>1</v>
      </c>
      <c r="D101" s="70">
        <v>1</v>
      </c>
      <c r="E101" s="70">
        <v>3</v>
      </c>
      <c r="F101" s="70">
        <v>18</v>
      </c>
      <c r="G101" s="80"/>
      <c r="H101" s="80" t="s">
        <v>151</v>
      </c>
      <c r="I101" s="80"/>
      <c r="J101" s="113"/>
      <c r="K101" s="123">
        <v>5905512</v>
      </c>
      <c r="L101" s="123">
        <v>1594488</v>
      </c>
      <c r="M101" s="123">
        <v>7500000</v>
      </c>
      <c r="N101" s="123">
        <v>5905512</v>
      </c>
      <c r="O101" s="123">
        <v>1594488</v>
      </c>
      <c r="P101" s="123">
        <v>7500000</v>
      </c>
      <c r="Q101" s="122">
        <v>0</v>
      </c>
      <c r="R101" s="123">
        <v>0</v>
      </c>
      <c r="S101" s="123">
        <v>0</v>
      </c>
      <c r="T101" s="123">
        <v>5905512</v>
      </c>
      <c r="U101" s="122">
        <v>1594488</v>
      </c>
      <c r="V101" s="587">
        <v>7500000</v>
      </c>
      <c r="W101" s="102"/>
      <c r="X101" s="102"/>
    </row>
    <row r="102" spans="1:24" s="100" customFormat="1" x14ac:dyDescent="0.25">
      <c r="A102" s="107"/>
      <c r="B102" s="70"/>
      <c r="C102" s="70">
        <v>1</v>
      </c>
      <c r="D102" s="70">
        <v>1</v>
      </c>
      <c r="E102" s="70">
        <v>3</v>
      </c>
      <c r="F102" s="70">
        <v>19</v>
      </c>
      <c r="G102" s="80"/>
      <c r="H102" s="80" t="s">
        <v>152</v>
      </c>
      <c r="I102" s="80"/>
      <c r="J102" s="113"/>
      <c r="K102" s="123">
        <v>3937008</v>
      </c>
      <c r="L102" s="123">
        <v>1062992</v>
      </c>
      <c r="M102" s="123">
        <v>5000000</v>
      </c>
      <c r="N102" s="123">
        <v>3937008</v>
      </c>
      <c r="O102" s="123">
        <v>1062992</v>
      </c>
      <c r="P102" s="123">
        <v>5000000</v>
      </c>
      <c r="Q102" s="122">
        <v>0</v>
      </c>
      <c r="R102" s="123">
        <v>0</v>
      </c>
      <c r="S102" s="123">
        <v>0</v>
      </c>
      <c r="T102" s="123">
        <v>3937008</v>
      </c>
      <c r="U102" s="122">
        <v>1062992</v>
      </c>
      <c r="V102" s="587">
        <v>5000000</v>
      </c>
      <c r="W102" s="102"/>
      <c r="X102" s="102"/>
    </row>
    <row r="103" spans="1:24" s="100" customFormat="1" x14ac:dyDescent="0.25">
      <c r="A103" s="107"/>
      <c r="B103" s="70"/>
      <c r="C103" s="70">
        <v>1</v>
      </c>
      <c r="D103" s="70">
        <v>1</v>
      </c>
      <c r="E103" s="70">
        <v>3</v>
      </c>
      <c r="F103" s="70">
        <v>20</v>
      </c>
      <c r="G103" s="80"/>
      <c r="H103" s="80" t="s">
        <v>244</v>
      </c>
      <c r="I103" s="80"/>
      <c r="J103" s="113"/>
      <c r="K103" s="123">
        <v>5118110</v>
      </c>
      <c r="L103" s="123">
        <v>1381890</v>
      </c>
      <c r="M103" s="123">
        <v>6500000</v>
      </c>
      <c r="N103" s="123">
        <v>5118110</v>
      </c>
      <c r="O103" s="123">
        <v>1381890</v>
      </c>
      <c r="P103" s="123">
        <v>6500000</v>
      </c>
      <c r="Q103" s="122">
        <v>0</v>
      </c>
      <c r="R103" s="123">
        <v>0</v>
      </c>
      <c r="S103" s="123">
        <v>0</v>
      </c>
      <c r="T103" s="123">
        <v>5118110</v>
      </c>
      <c r="U103" s="122">
        <v>1381890</v>
      </c>
      <c r="V103" s="587">
        <v>6500000</v>
      </c>
      <c r="W103" s="102"/>
      <c r="X103" s="102"/>
    </row>
    <row r="104" spans="1:24" s="100" customFormat="1" x14ac:dyDescent="0.25">
      <c r="A104" s="107"/>
      <c r="B104" s="70"/>
      <c r="C104" s="70">
        <v>1</v>
      </c>
      <c r="D104" s="70">
        <v>1</v>
      </c>
      <c r="E104" s="70">
        <v>3</v>
      </c>
      <c r="F104" s="70">
        <v>21</v>
      </c>
      <c r="G104" s="80"/>
      <c r="H104" s="80" t="s">
        <v>325</v>
      </c>
      <c r="I104" s="80"/>
      <c r="J104" s="113"/>
      <c r="K104" s="123">
        <v>787402</v>
      </c>
      <c r="L104" s="123">
        <v>212598</v>
      </c>
      <c r="M104" s="123">
        <v>1000000</v>
      </c>
      <c r="N104" s="123">
        <v>787402</v>
      </c>
      <c r="O104" s="123">
        <v>212598</v>
      </c>
      <c r="P104" s="123">
        <v>1000000</v>
      </c>
      <c r="Q104" s="122">
        <v>0</v>
      </c>
      <c r="R104" s="123">
        <v>0</v>
      </c>
      <c r="S104" s="123">
        <v>0</v>
      </c>
      <c r="T104" s="123">
        <v>787402</v>
      </c>
      <c r="U104" s="122">
        <v>212598</v>
      </c>
      <c r="V104" s="587">
        <v>1000000</v>
      </c>
      <c r="W104" s="102"/>
      <c r="X104" s="102"/>
    </row>
    <row r="105" spans="1:24" s="100" customFormat="1" ht="24.75" customHeight="1" x14ac:dyDescent="0.25">
      <c r="A105" s="107"/>
      <c r="B105" s="70"/>
      <c r="C105" s="70">
        <v>1</v>
      </c>
      <c r="D105" s="70">
        <v>1</v>
      </c>
      <c r="E105" s="70">
        <v>3</v>
      </c>
      <c r="F105" s="70">
        <v>22</v>
      </c>
      <c r="G105" s="80"/>
      <c r="H105" s="743" t="s">
        <v>453</v>
      </c>
      <c r="I105" s="744"/>
      <c r="J105" s="745"/>
      <c r="K105" s="123">
        <v>10793418.897637792</v>
      </c>
      <c r="L105" s="123">
        <v>2620463.1023622039</v>
      </c>
      <c r="M105" s="123">
        <v>13413881.999999996</v>
      </c>
      <c r="N105" s="123">
        <v>10793418.897637792</v>
      </c>
      <c r="O105" s="123">
        <v>2620463.1023622039</v>
      </c>
      <c r="P105" s="123">
        <v>13413881.999999996</v>
      </c>
      <c r="Q105" s="122">
        <v>0</v>
      </c>
      <c r="R105" s="123">
        <v>0</v>
      </c>
      <c r="S105" s="123">
        <v>0</v>
      </c>
      <c r="T105" s="123">
        <v>10793418.897637792</v>
      </c>
      <c r="U105" s="122">
        <v>2620463.1023622039</v>
      </c>
      <c r="V105" s="587">
        <v>13413881.999999996</v>
      </c>
      <c r="W105" s="102"/>
      <c r="X105" s="102"/>
    </row>
    <row r="106" spans="1:24" s="100" customFormat="1" x14ac:dyDescent="0.25">
      <c r="A106" s="107"/>
      <c r="B106" s="70"/>
      <c r="C106" s="70">
        <v>1</v>
      </c>
      <c r="D106" s="70">
        <v>1</v>
      </c>
      <c r="E106" s="70">
        <v>3</v>
      </c>
      <c r="F106" s="70">
        <v>23</v>
      </c>
      <c r="G106" s="80"/>
      <c r="H106" s="80" t="s">
        <v>245</v>
      </c>
      <c r="I106" s="80"/>
      <c r="J106" s="108"/>
      <c r="K106" s="123">
        <v>30349370</v>
      </c>
      <c r="L106" s="123">
        <v>5156830</v>
      </c>
      <c r="M106" s="123">
        <v>35506200</v>
      </c>
      <c r="N106" s="123">
        <v>30349370</v>
      </c>
      <c r="O106" s="123">
        <v>5156830</v>
      </c>
      <c r="P106" s="123">
        <v>35506200</v>
      </c>
      <c r="Q106" s="122">
        <v>0</v>
      </c>
      <c r="R106" s="123">
        <v>0</v>
      </c>
      <c r="S106" s="123">
        <v>0</v>
      </c>
      <c r="T106" s="123">
        <v>30349370</v>
      </c>
      <c r="U106" s="122">
        <v>5156830</v>
      </c>
      <c r="V106" s="587">
        <v>35506200</v>
      </c>
      <c r="W106" s="102"/>
      <c r="X106" s="102"/>
    </row>
    <row r="107" spans="1:24" s="100" customFormat="1" x14ac:dyDescent="0.25">
      <c r="A107" s="107"/>
      <c r="B107" s="70"/>
      <c r="C107" s="70"/>
      <c r="D107" s="70"/>
      <c r="E107" s="70"/>
      <c r="F107" s="70"/>
      <c r="G107" s="80"/>
      <c r="H107" s="153" t="s">
        <v>146</v>
      </c>
      <c r="I107" s="153"/>
      <c r="J107" s="154"/>
      <c r="K107" s="141">
        <v>199930919</v>
      </c>
      <c r="L107" s="141">
        <v>53981348</v>
      </c>
      <c r="M107" s="141">
        <v>253912267</v>
      </c>
      <c r="N107" s="141">
        <v>199930919</v>
      </c>
      <c r="O107" s="141">
        <v>53981348</v>
      </c>
      <c r="P107" s="141">
        <v>253912267</v>
      </c>
      <c r="Q107" s="580">
        <v>0</v>
      </c>
      <c r="R107" s="580">
        <v>0</v>
      </c>
      <c r="S107" s="141">
        <v>0</v>
      </c>
      <c r="T107" s="141">
        <v>199930919</v>
      </c>
      <c r="U107" s="580">
        <v>53981348</v>
      </c>
      <c r="V107" s="593">
        <v>253912267</v>
      </c>
      <c r="W107" s="102"/>
      <c r="X107" s="102"/>
    </row>
    <row r="108" spans="1:24" s="100" customFormat="1" ht="27" customHeight="1" x14ac:dyDescent="0.25">
      <c r="A108" s="107"/>
      <c r="B108" s="70"/>
      <c r="C108" s="70">
        <v>2</v>
      </c>
      <c r="D108" s="70">
        <v>1</v>
      </c>
      <c r="E108" s="70">
        <v>3</v>
      </c>
      <c r="F108" s="70">
        <v>24</v>
      </c>
      <c r="G108" s="80"/>
      <c r="H108" s="743" t="s">
        <v>76</v>
      </c>
      <c r="I108" s="744"/>
      <c r="J108" s="745"/>
      <c r="K108" s="123">
        <v>34033720</v>
      </c>
      <c r="L108" s="123">
        <v>9189105</v>
      </c>
      <c r="M108" s="123">
        <v>43222825</v>
      </c>
      <c r="N108" s="123">
        <v>34033720</v>
      </c>
      <c r="O108" s="123">
        <v>9189105</v>
      </c>
      <c r="P108" s="123">
        <v>43222825</v>
      </c>
      <c r="Q108" s="122">
        <v>0</v>
      </c>
      <c r="R108" s="123">
        <v>0</v>
      </c>
      <c r="S108" s="123">
        <v>0</v>
      </c>
      <c r="T108" s="123">
        <v>34033720</v>
      </c>
      <c r="U108" s="122">
        <v>9189105</v>
      </c>
      <c r="V108" s="587">
        <v>43222825</v>
      </c>
      <c r="W108" s="102"/>
      <c r="X108" s="102"/>
    </row>
    <row r="109" spans="1:24" s="100" customFormat="1" ht="24" customHeight="1" x14ac:dyDescent="0.25">
      <c r="A109" s="107"/>
      <c r="B109" s="70"/>
      <c r="C109" s="70">
        <v>2</v>
      </c>
      <c r="D109" s="70">
        <v>1</v>
      </c>
      <c r="E109" s="70">
        <v>3</v>
      </c>
      <c r="F109" s="70">
        <v>25</v>
      </c>
      <c r="G109" s="80"/>
      <c r="H109" s="743" t="s">
        <v>346</v>
      </c>
      <c r="I109" s="744"/>
      <c r="J109" s="745"/>
      <c r="K109" s="123">
        <v>45515833</v>
      </c>
      <c r="L109" s="123">
        <v>12289275</v>
      </c>
      <c r="M109" s="123">
        <v>57805108</v>
      </c>
      <c r="N109" s="123">
        <v>45515833</v>
      </c>
      <c r="O109" s="123">
        <v>12289275</v>
      </c>
      <c r="P109" s="123">
        <v>57805108</v>
      </c>
      <c r="Q109" s="122">
        <v>0</v>
      </c>
      <c r="R109" s="123">
        <v>0</v>
      </c>
      <c r="S109" s="123">
        <v>0</v>
      </c>
      <c r="T109" s="123">
        <v>45515833</v>
      </c>
      <c r="U109" s="122">
        <v>12289275</v>
      </c>
      <c r="V109" s="587">
        <v>57805108</v>
      </c>
      <c r="W109" s="102"/>
      <c r="X109" s="102"/>
    </row>
    <row r="110" spans="1:24" s="100" customFormat="1" ht="14.25" customHeight="1" x14ac:dyDescent="0.25">
      <c r="A110" s="107"/>
      <c r="B110" s="70"/>
      <c r="C110" s="70">
        <v>2</v>
      </c>
      <c r="D110" s="70">
        <v>1</v>
      </c>
      <c r="E110" s="70">
        <v>3</v>
      </c>
      <c r="F110" s="70">
        <v>26</v>
      </c>
      <c r="G110" s="80"/>
      <c r="H110" s="763" t="s">
        <v>404</v>
      </c>
      <c r="I110" s="764"/>
      <c r="J110" s="765"/>
      <c r="K110" s="123">
        <v>3588413</v>
      </c>
      <c r="L110" s="123">
        <v>968872</v>
      </c>
      <c r="M110" s="123">
        <v>4557285</v>
      </c>
      <c r="N110" s="123">
        <v>3588413</v>
      </c>
      <c r="O110" s="123">
        <v>968872</v>
      </c>
      <c r="P110" s="123">
        <v>4557285</v>
      </c>
      <c r="Q110" s="122">
        <v>0</v>
      </c>
      <c r="R110" s="123">
        <v>0</v>
      </c>
      <c r="S110" s="123">
        <v>0</v>
      </c>
      <c r="T110" s="123">
        <v>3588413</v>
      </c>
      <c r="U110" s="122">
        <v>968872</v>
      </c>
      <c r="V110" s="587">
        <v>4557285</v>
      </c>
      <c r="W110" s="102"/>
      <c r="X110" s="102"/>
    </row>
    <row r="111" spans="1:24" s="100" customFormat="1" ht="24" customHeight="1" x14ac:dyDescent="0.25">
      <c r="A111" s="107"/>
      <c r="B111" s="70"/>
      <c r="C111" s="70">
        <v>2</v>
      </c>
      <c r="D111" s="70">
        <v>1</v>
      </c>
      <c r="E111" s="70">
        <v>3</v>
      </c>
      <c r="F111" s="70">
        <v>27</v>
      </c>
      <c r="G111" s="80"/>
      <c r="H111" s="743" t="s">
        <v>77</v>
      </c>
      <c r="I111" s="744"/>
      <c r="J111" s="745"/>
      <c r="K111" s="123">
        <v>9885318</v>
      </c>
      <c r="L111" s="123">
        <v>2669036</v>
      </c>
      <c r="M111" s="123">
        <v>12554354</v>
      </c>
      <c r="N111" s="123">
        <v>9885318</v>
      </c>
      <c r="O111" s="123">
        <v>2669036</v>
      </c>
      <c r="P111" s="123">
        <v>12554354</v>
      </c>
      <c r="Q111" s="122">
        <v>0</v>
      </c>
      <c r="R111" s="123">
        <v>0</v>
      </c>
      <c r="S111" s="123">
        <v>0</v>
      </c>
      <c r="T111" s="123">
        <v>9885318</v>
      </c>
      <c r="U111" s="122">
        <v>2669036</v>
      </c>
      <c r="V111" s="587">
        <v>12554354</v>
      </c>
      <c r="W111" s="102"/>
      <c r="X111" s="102"/>
    </row>
    <row r="112" spans="1:24" s="100" customFormat="1" ht="24" customHeight="1" x14ac:dyDescent="0.25">
      <c r="A112" s="107"/>
      <c r="B112" s="70"/>
      <c r="C112" s="70">
        <v>2</v>
      </c>
      <c r="D112" s="70">
        <v>1</v>
      </c>
      <c r="E112" s="70">
        <v>3</v>
      </c>
      <c r="F112" s="70">
        <v>28</v>
      </c>
      <c r="G112" s="80"/>
      <c r="H112" s="773" t="s">
        <v>78</v>
      </c>
      <c r="I112" s="774"/>
      <c r="J112" s="775"/>
      <c r="K112" s="123">
        <v>30013402</v>
      </c>
      <c r="L112" s="123">
        <v>8103618</v>
      </c>
      <c r="M112" s="123">
        <v>38117020</v>
      </c>
      <c r="N112" s="123">
        <v>30013402</v>
      </c>
      <c r="O112" s="123">
        <v>8103618</v>
      </c>
      <c r="P112" s="123">
        <v>38117020</v>
      </c>
      <c r="Q112" s="122">
        <v>0</v>
      </c>
      <c r="R112" s="123">
        <v>0</v>
      </c>
      <c r="S112" s="123">
        <v>0</v>
      </c>
      <c r="T112" s="123">
        <v>30013402</v>
      </c>
      <c r="U112" s="122">
        <v>8103618</v>
      </c>
      <c r="V112" s="587">
        <v>38117020</v>
      </c>
      <c r="W112" s="102"/>
      <c r="X112" s="102"/>
    </row>
    <row r="113" spans="1:24" s="100" customFormat="1" ht="24" customHeight="1" x14ac:dyDescent="0.25">
      <c r="A113" s="107"/>
      <c r="B113" s="70"/>
      <c r="C113" s="70">
        <v>2</v>
      </c>
      <c r="D113" s="70">
        <v>1</v>
      </c>
      <c r="E113" s="70">
        <v>3</v>
      </c>
      <c r="F113" s="70">
        <v>29</v>
      </c>
      <c r="G113" s="80"/>
      <c r="H113" s="773" t="s">
        <v>370</v>
      </c>
      <c r="I113" s="752"/>
      <c r="J113" s="753"/>
      <c r="K113" s="123">
        <v>13859528</v>
      </c>
      <c r="L113" s="123">
        <v>3742072</v>
      </c>
      <c r="M113" s="123">
        <v>17601600</v>
      </c>
      <c r="N113" s="123">
        <v>13859528</v>
      </c>
      <c r="O113" s="123">
        <v>3742072</v>
      </c>
      <c r="P113" s="123">
        <v>17601600</v>
      </c>
      <c r="Q113" s="122">
        <v>0</v>
      </c>
      <c r="R113" s="123">
        <v>0</v>
      </c>
      <c r="S113" s="123">
        <v>0</v>
      </c>
      <c r="T113" s="123">
        <v>13859528</v>
      </c>
      <c r="U113" s="122">
        <v>3742072</v>
      </c>
      <c r="V113" s="587">
        <v>17601600</v>
      </c>
      <c r="W113" s="102"/>
      <c r="X113" s="102"/>
    </row>
    <row r="114" spans="1:24" s="100" customFormat="1" ht="24" customHeight="1" x14ac:dyDescent="0.25">
      <c r="A114" s="107"/>
      <c r="B114" s="70"/>
      <c r="C114" s="70">
        <v>2</v>
      </c>
      <c r="D114" s="70">
        <v>1</v>
      </c>
      <c r="E114" s="70">
        <v>3</v>
      </c>
      <c r="F114" s="70">
        <v>30</v>
      </c>
      <c r="G114" s="80"/>
      <c r="H114" s="773" t="s">
        <v>371</v>
      </c>
      <c r="I114" s="752"/>
      <c r="J114" s="753"/>
      <c r="K114" s="123">
        <v>12663793</v>
      </c>
      <c r="L114" s="123">
        <v>3419224</v>
      </c>
      <c r="M114" s="123">
        <v>16083017</v>
      </c>
      <c r="N114" s="123">
        <v>12663793</v>
      </c>
      <c r="O114" s="123">
        <v>3419224</v>
      </c>
      <c r="P114" s="123">
        <v>16083017</v>
      </c>
      <c r="Q114" s="122">
        <v>0</v>
      </c>
      <c r="R114" s="123">
        <v>0</v>
      </c>
      <c r="S114" s="123">
        <v>0</v>
      </c>
      <c r="T114" s="123">
        <v>12663793</v>
      </c>
      <c r="U114" s="122">
        <v>3419224</v>
      </c>
      <c r="V114" s="587">
        <v>16083017</v>
      </c>
      <c r="W114" s="102"/>
      <c r="X114" s="102"/>
    </row>
    <row r="115" spans="1:24" s="100" customFormat="1" ht="14.25" customHeight="1" x14ac:dyDescent="0.25">
      <c r="A115" s="107"/>
      <c r="B115" s="70"/>
      <c r="C115" s="70">
        <v>2</v>
      </c>
      <c r="D115" s="70">
        <v>1</v>
      </c>
      <c r="E115" s="70">
        <v>3</v>
      </c>
      <c r="F115" s="70">
        <v>31</v>
      </c>
      <c r="G115" s="80"/>
      <c r="H115" s="746" t="s">
        <v>365</v>
      </c>
      <c r="I115" s="747"/>
      <c r="J115" s="748"/>
      <c r="K115" s="123">
        <v>3500000</v>
      </c>
      <c r="L115" s="123">
        <v>945000</v>
      </c>
      <c r="M115" s="123">
        <v>4445000</v>
      </c>
      <c r="N115" s="123">
        <v>3500000</v>
      </c>
      <c r="O115" s="123">
        <v>945000</v>
      </c>
      <c r="P115" s="123">
        <v>4445000</v>
      </c>
      <c r="Q115" s="122">
        <v>0</v>
      </c>
      <c r="R115" s="123">
        <v>0</v>
      </c>
      <c r="S115" s="123">
        <v>0</v>
      </c>
      <c r="T115" s="123">
        <v>3500000</v>
      </c>
      <c r="U115" s="122">
        <v>945000</v>
      </c>
      <c r="V115" s="587">
        <v>4445000</v>
      </c>
      <c r="W115" s="102"/>
      <c r="X115" s="102"/>
    </row>
    <row r="116" spans="1:24" s="100" customFormat="1" ht="24" customHeight="1" x14ac:dyDescent="0.25">
      <c r="A116" s="107"/>
      <c r="B116" s="70"/>
      <c r="C116" s="70">
        <v>2</v>
      </c>
      <c r="D116" s="70">
        <v>1</v>
      </c>
      <c r="E116" s="70">
        <v>3</v>
      </c>
      <c r="F116" s="70">
        <v>32</v>
      </c>
      <c r="G116" s="80"/>
      <c r="H116" s="746" t="s">
        <v>366</v>
      </c>
      <c r="I116" s="747"/>
      <c r="J116" s="748"/>
      <c r="K116" s="123">
        <v>1850000</v>
      </c>
      <c r="L116" s="123">
        <v>499500</v>
      </c>
      <c r="M116" s="123">
        <v>2349500</v>
      </c>
      <c r="N116" s="123">
        <v>1850000</v>
      </c>
      <c r="O116" s="123">
        <v>499500</v>
      </c>
      <c r="P116" s="123">
        <v>2349500</v>
      </c>
      <c r="Q116" s="122">
        <v>0</v>
      </c>
      <c r="R116" s="123">
        <v>0</v>
      </c>
      <c r="S116" s="123">
        <v>0</v>
      </c>
      <c r="T116" s="123">
        <v>1850000</v>
      </c>
      <c r="U116" s="122">
        <v>499500</v>
      </c>
      <c r="V116" s="587">
        <v>2349500</v>
      </c>
      <c r="W116" s="102"/>
      <c r="X116" s="102"/>
    </row>
    <row r="117" spans="1:24" s="100" customFormat="1" ht="24" customHeight="1" x14ac:dyDescent="0.25">
      <c r="A117" s="107"/>
      <c r="B117" s="70"/>
      <c r="C117" s="70">
        <v>2</v>
      </c>
      <c r="D117" s="70">
        <v>1</v>
      </c>
      <c r="E117" s="70">
        <v>3</v>
      </c>
      <c r="F117" s="70">
        <v>33</v>
      </c>
      <c r="G117" s="80"/>
      <c r="H117" s="746" t="s">
        <v>434</v>
      </c>
      <c r="I117" s="747"/>
      <c r="J117" s="748"/>
      <c r="K117" s="123">
        <v>8829575</v>
      </c>
      <c r="L117" s="123">
        <v>2383985</v>
      </c>
      <c r="M117" s="123">
        <v>11213560</v>
      </c>
      <c r="N117" s="123">
        <v>8829575</v>
      </c>
      <c r="O117" s="123">
        <v>2383985</v>
      </c>
      <c r="P117" s="123">
        <v>11213560</v>
      </c>
      <c r="Q117" s="122">
        <v>0</v>
      </c>
      <c r="R117" s="123">
        <v>0</v>
      </c>
      <c r="S117" s="123">
        <v>0</v>
      </c>
      <c r="T117" s="123">
        <v>8829575</v>
      </c>
      <c r="U117" s="122">
        <v>2383985</v>
      </c>
      <c r="V117" s="587">
        <v>11213560</v>
      </c>
      <c r="W117" s="102"/>
      <c r="X117" s="102"/>
    </row>
    <row r="118" spans="1:24" s="100" customFormat="1" ht="24" customHeight="1" x14ac:dyDescent="0.25">
      <c r="A118" s="107"/>
      <c r="B118" s="70"/>
      <c r="C118" s="70">
        <v>2</v>
      </c>
      <c r="D118" s="70">
        <v>1</v>
      </c>
      <c r="E118" s="70">
        <v>3</v>
      </c>
      <c r="F118" s="70">
        <v>34</v>
      </c>
      <c r="G118" s="80"/>
      <c r="H118" s="746" t="s">
        <v>435</v>
      </c>
      <c r="I118" s="747"/>
      <c r="J118" s="748"/>
      <c r="K118" s="123">
        <v>36191337</v>
      </c>
      <c r="L118" s="123">
        <v>9771661</v>
      </c>
      <c r="M118" s="123">
        <v>45962998</v>
      </c>
      <c r="N118" s="123">
        <v>36191337</v>
      </c>
      <c r="O118" s="123">
        <v>9771661</v>
      </c>
      <c r="P118" s="123">
        <v>45962998</v>
      </c>
      <c r="Q118" s="122">
        <v>0</v>
      </c>
      <c r="R118" s="123">
        <v>0</v>
      </c>
      <c r="S118" s="123">
        <v>0</v>
      </c>
      <c r="T118" s="123">
        <v>36191337</v>
      </c>
      <c r="U118" s="122">
        <v>9771661</v>
      </c>
      <c r="V118" s="587">
        <v>45962998</v>
      </c>
      <c r="W118" s="102"/>
      <c r="X118" s="102"/>
    </row>
    <row r="119" spans="1:24" s="100" customFormat="1" ht="14.25" customHeight="1" x14ac:dyDescent="0.25">
      <c r="A119" s="107"/>
      <c r="B119" s="70"/>
      <c r="C119" s="70">
        <v>2</v>
      </c>
      <c r="D119" s="70">
        <v>1</v>
      </c>
      <c r="E119" s="70">
        <v>3</v>
      </c>
      <c r="F119" s="70">
        <v>35</v>
      </c>
      <c r="G119" s="80"/>
      <c r="H119" s="743" t="s">
        <v>406</v>
      </c>
      <c r="I119" s="744"/>
      <c r="J119" s="745"/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2">
        <v>0</v>
      </c>
      <c r="R119" s="123">
        <v>0</v>
      </c>
      <c r="S119" s="123">
        <v>0</v>
      </c>
      <c r="T119" s="123">
        <v>0</v>
      </c>
      <c r="U119" s="122">
        <v>0</v>
      </c>
      <c r="V119" s="587">
        <v>0</v>
      </c>
      <c r="W119" s="102"/>
      <c r="X119" s="102"/>
    </row>
    <row r="120" spans="1:24" s="100" customFormat="1" x14ac:dyDescent="0.25">
      <c r="A120" s="107"/>
      <c r="B120" s="70"/>
      <c r="C120" s="70"/>
      <c r="D120" s="70"/>
      <c r="E120" s="70"/>
      <c r="F120" s="70"/>
      <c r="G120" s="80"/>
      <c r="H120" s="158" t="s">
        <v>147</v>
      </c>
      <c r="I120" s="153"/>
      <c r="J120" s="159"/>
      <c r="K120" s="141">
        <v>251488594</v>
      </c>
      <c r="L120" s="141">
        <v>55486598</v>
      </c>
      <c r="M120" s="141">
        <v>306975192</v>
      </c>
      <c r="N120" s="141">
        <v>251488594</v>
      </c>
      <c r="O120" s="141">
        <v>55486598</v>
      </c>
      <c r="P120" s="141">
        <v>306975192</v>
      </c>
      <c r="Q120" s="580">
        <v>0</v>
      </c>
      <c r="R120" s="141">
        <v>0</v>
      </c>
      <c r="S120" s="141">
        <v>0</v>
      </c>
      <c r="T120" s="141">
        <v>251488594</v>
      </c>
      <c r="U120" s="580">
        <v>55486598</v>
      </c>
      <c r="V120" s="593">
        <v>306975192</v>
      </c>
      <c r="W120" s="102"/>
      <c r="X120" s="102"/>
    </row>
    <row r="121" spans="1:24" s="100" customFormat="1" x14ac:dyDescent="0.25">
      <c r="A121" s="107"/>
      <c r="B121" s="70"/>
      <c r="C121" s="70">
        <v>1</v>
      </c>
      <c r="D121" s="70">
        <v>1</v>
      </c>
      <c r="E121" s="70">
        <v>3</v>
      </c>
      <c r="F121" s="70">
        <v>36</v>
      </c>
      <c r="G121" s="80"/>
      <c r="H121" s="80" t="s">
        <v>88</v>
      </c>
      <c r="I121" s="80"/>
      <c r="J121" s="108"/>
      <c r="K121" s="123">
        <v>104809000</v>
      </c>
      <c r="L121" s="123">
        <v>16925000</v>
      </c>
      <c r="M121" s="123">
        <v>121734000</v>
      </c>
      <c r="N121" s="123">
        <v>104809000</v>
      </c>
      <c r="O121" s="123">
        <v>16925000</v>
      </c>
      <c r="P121" s="123">
        <v>121734000</v>
      </c>
      <c r="Q121" s="122">
        <v>0</v>
      </c>
      <c r="R121" s="123">
        <v>0</v>
      </c>
      <c r="S121" s="123">
        <v>0</v>
      </c>
      <c r="T121" s="123">
        <v>104809000</v>
      </c>
      <c r="U121" s="122">
        <v>16925000</v>
      </c>
      <c r="V121" s="587">
        <v>121734000</v>
      </c>
      <c r="W121" s="102"/>
      <c r="X121" s="102"/>
    </row>
    <row r="122" spans="1:24" s="100" customFormat="1" x14ac:dyDescent="0.25">
      <c r="A122" s="107"/>
      <c r="B122" s="70"/>
      <c r="C122" s="70">
        <v>1</v>
      </c>
      <c r="D122" s="70">
        <v>1</v>
      </c>
      <c r="E122" s="70">
        <v>3</v>
      </c>
      <c r="F122" s="70">
        <v>37</v>
      </c>
      <c r="G122" s="80"/>
      <c r="H122" s="80" t="s">
        <v>89</v>
      </c>
      <c r="I122" s="80"/>
      <c r="J122" s="108"/>
      <c r="K122" s="123">
        <v>5066000</v>
      </c>
      <c r="L122" s="123">
        <v>1265000</v>
      </c>
      <c r="M122" s="123">
        <v>6331000</v>
      </c>
      <c r="N122" s="123">
        <v>5066000</v>
      </c>
      <c r="O122" s="123">
        <v>1265000</v>
      </c>
      <c r="P122" s="123">
        <v>6331000</v>
      </c>
      <c r="Q122" s="122">
        <v>0</v>
      </c>
      <c r="R122" s="123">
        <v>0</v>
      </c>
      <c r="S122" s="123">
        <v>0</v>
      </c>
      <c r="T122" s="123">
        <v>5066000</v>
      </c>
      <c r="U122" s="122">
        <v>1265000</v>
      </c>
      <c r="V122" s="587">
        <v>6331000</v>
      </c>
      <c r="W122" s="102"/>
      <c r="X122" s="102"/>
    </row>
    <row r="123" spans="1:24" s="100" customFormat="1" ht="29.25" customHeight="1" x14ac:dyDescent="0.25">
      <c r="A123" s="107"/>
      <c r="B123" s="70"/>
      <c r="C123" s="70">
        <v>1</v>
      </c>
      <c r="D123" s="70">
        <v>1</v>
      </c>
      <c r="E123" s="70">
        <v>3</v>
      </c>
      <c r="F123" s="70">
        <v>38</v>
      </c>
      <c r="G123" s="80"/>
      <c r="H123" s="743" t="s">
        <v>407</v>
      </c>
      <c r="I123" s="744"/>
      <c r="J123" s="745"/>
      <c r="K123" s="123">
        <v>32934603</v>
      </c>
      <c r="L123" s="123">
        <v>7953589</v>
      </c>
      <c r="M123" s="123">
        <v>40888192</v>
      </c>
      <c r="N123" s="123">
        <v>32934603</v>
      </c>
      <c r="O123" s="123">
        <v>7953589</v>
      </c>
      <c r="P123" s="123">
        <v>40888192</v>
      </c>
      <c r="Q123" s="122">
        <v>0</v>
      </c>
      <c r="R123" s="123">
        <v>0</v>
      </c>
      <c r="S123" s="123">
        <v>0</v>
      </c>
      <c r="T123" s="123">
        <v>32934603</v>
      </c>
      <c r="U123" s="122">
        <v>7953589</v>
      </c>
      <c r="V123" s="587">
        <v>40888192</v>
      </c>
      <c r="W123" s="102"/>
      <c r="X123" s="102"/>
    </row>
    <row r="124" spans="1:24" s="100" customFormat="1" x14ac:dyDescent="0.25">
      <c r="A124" s="107"/>
      <c r="B124" s="70"/>
      <c r="C124" s="70">
        <v>1</v>
      </c>
      <c r="D124" s="70">
        <v>1</v>
      </c>
      <c r="E124" s="70">
        <v>3</v>
      </c>
      <c r="F124" s="70">
        <v>39</v>
      </c>
      <c r="G124" s="80"/>
      <c r="H124" s="80" t="s">
        <v>148</v>
      </c>
      <c r="I124" s="80"/>
      <c r="J124" s="108"/>
      <c r="K124" s="123">
        <v>32364000</v>
      </c>
      <c r="L124" s="123">
        <v>8738000</v>
      </c>
      <c r="M124" s="123">
        <v>41102000</v>
      </c>
      <c r="N124" s="123">
        <v>32364000</v>
      </c>
      <c r="O124" s="123">
        <v>8738000</v>
      </c>
      <c r="P124" s="123">
        <v>41102000</v>
      </c>
      <c r="Q124" s="122">
        <v>0</v>
      </c>
      <c r="R124" s="123">
        <v>0</v>
      </c>
      <c r="S124" s="123">
        <v>0</v>
      </c>
      <c r="T124" s="123">
        <v>32364000</v>
      </c>
      <c r="U124" s="122">
        <v>8738000</v>
      </c>
      <c r="V124" s="587">
        <v>41102000</v>
      </c>
      <c r="W124" s="102"/>
      <c r="X124" s="102"/>
    </row>
    <row r="125" spans="1:24" s="100" customFormat="1" x14ac:dyDescent="0.25">
      <c r="A125" s="107"/>
      <c r="B125" s="70"/>
      <c r="C125" s="70">
        <v>2</v>
      </c>
      <c r="D125" s="70">
        <v>1</v>
      </c>
      <c r="E125" s="70">
        <v>3</v>
      </c>
      <c r="F125" s="70">
        <v>40</v>
      </c>
      <c r="G125" s="80"/>
      <c r="H125" s="80" t="s">
        <v>92</v>
      </c>
      <c r="I125" s="80"/>
      <c r="J125" s="108"/>
      <c r="K125" s="123">
        <v>31672197</v>
      </c>
      <c r="L125" s="123">
        <v>8551803</v>
      </c>
      <c r="M125" s="123">
        <v>40224000</v>
      </c>
      <c r="N125" s="123">
        <v>31672197</v>
      </c>
      <c r="O125" s="123">
        <v>8551803</v>
      </c>
      <c r="P125" s="123">
        <v>40224000</v>
      </c>
      <c r="Q125" s="122">
        <v>0</v>
      </c>
      <c r="R125" s="123">
        <v>0</v>
      </c>
      <c r="S125" s="123">
        <v>0</v>
      </c>
      <c r="T125" s="123">
        <v>31672197</v>
      </c>
      <c r="U125" s="122">
        <v>8551803</v>
      </c>
      <c r="V125" s="587">
        <v>40224000</v>
      </c>
      <c r="W125" s="102"/>
      <c r="X125" s="102"/>
    </row>
    <row r="126" spans="1:24" s="100" customFormat="1" ht="15" customHeight="1" x14ac:dyDescent="0.25">
      <c r="A126" s="107"/>
      <c r="B126" s="70"/>
      <c r="C126" s="70">
        <v>2</v>
      </c>
      <c r="D126" s="70">
        <v>1</v>
      </c>
      <c r="E126" s="70">
        <v>3</v>
      </c>
      <c r="F126" s="70">
        <v>41</v>
      </c>
      <c r="G126" s="80"/>
      <c r="H126" s="80" t="s">
        <v>93</v>
      </c>
      <c r="I126" s="80"/>
      <c r="J126" s="108"/>
      <c r="K126" s="123">
        <v>44642794</v>
      </c>
      <c r="L126" s="123">
        <v>12053206</v>
      </c>
      <c r="M126" s="123">
        <v>56696000</v>
      </c>
      <c r="N126" s="123">
        <v>44642794</v>
      </c>
      <c r="O126" s="123">
        <v>12053206</v>
      </c>
      <c r="P126" s="123">
        <v>56696000</v>
      </c>
      <c r="Q126" s="122">
        <v>0</v>
      </c>
      <c r="R126" s="123">
        <v>0</v>
      </c>
      <c r="S126" s="123">
        <v>0</v>
      </c>
      <c r="T126" s="123">
        <v>44642794</v>
      </c>
      <c r="U126" s="122">
        <v>12053206</v>
      </c>
      <c r="V126" s="587">
        <v>56696000</v>
      </c>
      <c r="W126" s="102"/>
      <c r="X126" s="102"/>
    </row>
    <row r="127" spans="1:24" ht="15" x14ac:dyDescent="0.25">
      <c r="A127" s="456">
        <v>4</v>
      </c>
      <c r="B127" s="457"/>
      <c r="C127" s="457">
        <v>1</v>
      </c>
      <c r="D127" s="457"/>
      <c r="E127" s="457"/>
      <c r="F127" s="457"/>
      <c r="G127" s="71" t="s">
        <v>12</v>
      </c>
      <c r="H127" s="71"/>
      <c r="I127" s="71"/>
      <c r="J127" s="120"/>
      <c r="K127" s="121">
        <v>65545000</v>
      </c>
      <c r="L127" s="121">
        <v>0</v>
      </c>
      <c r="M127" s="121">
        <v>65545000</v>
      </c>
      <c r="N127" s="121">
        <v>65545000</v>
      </c>
      <c r="O127" s="121">
        <v>0</v>
      </c>
      <c r="P127" s="121">
        <v>65545000</v>
      </c>
      <c r="Q127" s="585">
        <v>0</v>
      </c>
      <c r="R127" s="121">
        <v>0</v>
      </c>
      <c r="S127" s="121">
        <v>0</v>
      </c>
      <c r="T127" s="121">
        <v>65545000</v>
      </c>
      <c r="U127" s="585">
        <v>0</v>
      </c>
      <c r="V127" s="586">
        <v>65545000</v>
      </c>
    </row>
    <row r="128" spans="1:24" s="73" customFormat="1" x14ac:dyDescent="0.25">
      <c r="A128" s="107"/>
      <c r="B128" s="70"/>
      <c r="C128" s="70">
        <v>1</v>
      </c>
      <c r="D128" s="70">
        <v>1</v>
      </c>
      <c r="E128" s="70">
        <v>5</v>
      </c>
      <c r="F128" s="70">
        <v>1</v>
      </c>
      <c r="G128" s="80"/>
      <c r="H128" s="80" t="s">
        <v>149</v>
      </c>
      <c r="I128" s="80"/>
      <c r="J128" s="113"/>
      <c r="K128" s="123">
        <v>63645000</v>
      </c>
      <c r="L128" s="123">
        <v>0</v>
      </c>
      <c r="M128" s="123">
        <v>63645000</v>
      </c>
      <c r="N128" s="123">
        <v>63645000</v>
      </c>
      <c r="O128" s="123">
        <v>0</v>
      </c>
      <c r="P128" s="123">
        <v>63645000</v>
      </c>
      <c r="Q128" s="122">
        <v>0</v>
      </c>
      <c r="R128" s="123">
        <v>0</v>
      </c>
      <c r="S128" s="123">
        <v>0</v>
      </c>
      <c r="T128" s="123">
        <v>63645000</v>
      </c>
      <c r="U128" s="122">
        <v>0</v>
      </c>
      <c r="V128" s="587">
        <v>63645000</v>
      </c>
      <c r="W128" s="102"/>
      <c r="X128" s="102"/>
    </row>
    <row r="129" spans="1:24" s="100" customFormat="1" x14ac:dyDescent="0.25">
      <c r="A129" s="107"/>
      <c r="B129" s="70"/>
      <c r="C129" s="70">
        <v>1</v>
      </c>
      <c r="D129" s="70">
        <v>1</v>
      </c>
      <c r="E129" s="70">
        <v>5</v>
      </c>
      <c r="F129" s="70">
        <v>2</v>
      </c>
      <c r="G129" s="80"/>
      <c r="H129" s="80" t="s">
        <v>150</v>
      </c>
      <c r="I129" s="80"/>
      <c r="J129" s="108"/>
      <c r="K129" s="123">
        <v>300000</v>
      </c>
      <c r="L129" s="123">
        <v>0</v>
      </c>
      <c r="M129" s="123">
        <v>300000</v>
      </c>
      <c r="N129" s="123">
        <v>300000</v>
      </c>
      <c r="O129" s="123">
        <v>0</v>
      </c>
      <c r="P129" s="123">
        <v>300000</v>
      </c>
      <c r="Q129" s="122">
        <v>0</v>
      </c>
      <c r="R129" s="123">
        <v>0</v>
      </c>
      <c r="S129" s="123">
        <v>0</v>
      </c>
      <c r="T129" s="123">
        <v>300000</v>
      </c>
      <c r="U129" s="122">
        <v>0</v>
      </c>
      <c r="V129" s="587">
        <v>300000</v>
      </c>
      <c r="W129" s="102"/>
      <c r="X129" s="102"/>
    </row>
    <row r="130" spans="1:24" s="100" customFormat="1" x14ac:dyDescent="0.25">
      <c r="A130" s="107"/>
      <c r="B130" s="70"/>
      <c r="C130" s="70">
        <v>1</v>
      </c>
      <c r="D130" s="70">
        <v>1</v>
      </c>
      <c r="E130" s="70">
        <v>5</v>
      </c>
      <c r="F130" s="70">
        <v>3</v>
      </c>
      <c r="G130" s="80"/>
      <c r="H130" s="80" t="s">
        <v>213</v>
      </c>
      <c r="I130" s="80"/>
      <c r="J130" s="113"/>
      <c r="K130" s="123">
        <v>1600000</v>
      </c>
      <c r="L130" s="123">
        <v>0</v>
      </c>
      <c r="M130" s="123">
        <v>1600000</v>
      </c>
      <c r="N130" s="123">
        <v>1600000</v>
      </c>
      <c r="O130" s="123">
        <v>0</v>
      </c>
      <c r="P130" s="123">
        <v>1600000</v>
      </c>
      <c r="Q130" s="122">
        <v>0</v>
      </c>
      <c r="R130" s="123">
        <v>0</v>
      </c>
      <c r="S130" s="123">
        <v>0</v>
      </c>
      <c r="T130" s="123">
        <v>1600000</v>
      </c>
      <c r="U130" s="122">
        <v>0</v>
      </c>
      <c r="V130" s="587">
        <v>1600000</v>
      </c>
      <c r="W130" s="102"/>
      <c r="X130" s="102"/>
    </row>
    <row r="131" spans="1:24" s="100" customFormat="1" ht="15" x14ac:dyDescent="0.25">
      <c r="A131" s="456">
        <v>5</v>
      </c>
      <c r="B131" s="70"/>
      <c r="C131" s="70"/>
      <c r="D131" s="70"/>
      <c r="E131" s="70"/>
      <c r="F131" s="70"/>
      <c r="G131" s="71" t="s">
        <v>14</v>
      </c>
      <c r="H131" s="71"/>
      <c r="I131" s="500"/>
      <c r="J131" s="501"/>
      <c r="K131" s="121">
        <v>1066213673</v>
      </c>
      <c r="L131" s="121">
        <v>0</v>
      </c>
      <c r="M131" s="121">
        <v>1066213673</v>
      </c>
      <c r="N131" s="121">
        <v>1066213673</v>
      </c>
      <c r="O131" s="121">
        <v>0</v>
      </c>
      <c r="P131" s="121">
        <v>1066213673</v>
      </c>
      <c r="Q131" s="585">
        <v>48115011</v>
      </c>
      <c r="R131" s="585">
        <v>0</v>
      </c>
      <c r="S131" s="121">
        <v>48115011</v>
      </c>
      <c r="T131" s="121">
        <v>1114328684</v>
      </c>
      <c r="U131" s="585">
        <v>0</v>
      </c>
      <c r="V131" s="586">
        <v>1114328684</v>
      </c>
      <c r="W131" s="102"/>
      <c r="X131" s="102"/>
    </row>
    <row r="132" spans="1:24" s="100" customFormat="1" x14ac:dyDescent="0.25">
      <c r="A132" s="456"/>
      <c r="B132" s="70"/>
      <c r="C132" s="70"/>
      <c r="D132" s="70">
        <v>1</v>
      </c>
      <c r="E132" s="70">
        <v>6</v>
      </c>
      <c r="F132" s="70">
        <v>1</v>
      </c>
      <c r="G132" s="80"/>
      <c r="H132" s="80" t="s">
        <v>153</v>
      </c>
      <c r="I132" s="525"/>
      <c r="J132" s="526"/>
      <c r="K132" s="141">
        <v>423134160</v>
      </c>
      <c r="L132" s="141">
        <v>0</v>
      </c>
      <c r="M132" s="141">
        <v>423134160</v>
      </c>
      <c r="N132" s="141">
        <v>423134160</v>
      </c>
      <c r="O132" s="141">
        <v>0</v>
      </c>
      <c r="P132" s="141">
        <v>423134160</v>
      </c>
      <c r="Q132" s="580">
        <v>0</v>
      </c>
      <c r="R132" s="141">
        <v>0</v>
      </c>
      <c r="S132" s="141">
        <v>0</v>
      </c>
      <c r="T132" s="141">
        <v>423134160</v>
      </c>
      <c r="U132" s="580">
        <v>0</v>
      </c>
      <c r="V132" s="593">
        <v>423134160</v>
      </c>
      <c r="W132" s="102"/>
      <c r="X132" s="102"/>
    </row>
    <row r="133" spans="1:24" s="100" customFormat="1" ht="12.75" customHeight="1" x14ac:dyDescent="0.25">
      <c r="A133" s="107"/>
      <c r="B133" s="70">
        <v>1</v>
      </c>
      <c r="C133" s="70">
        <v>1</v>
      </c>
      <c r="D133" s="70"/>
      <c r="E133" s="70"/>
      <c r="F133" s="70"/>
      <c r="G133" s="80"/>
      <c r="H133" s="80">
        <v>1</v>
      </c>
      <c r="I133" s="779" t="s">
        <v>154</v>
      </c>
      <c r="J133" s="780"/>
      <c r="K133" s="123">
        <v>91740000</v>
      </c>
      <c r="L133" s="123">
        <v>0</v>
      </c>
      <c r="M133" s="123">
        <v>91740000</v>
      </c>
      <c r="N133" s="123">
        <v>91740000</v>
      </c>
      <c r="O133" s="123">
        <v>0</v>
      </c>
      <c r="P133" s="123">
        <v>91740000</v>
      </c>
      <c r="Q133" s="122">
        <v>0</v>
      </c>
      <c r="R133" s="123">
        <v>0</v>
      </c>
      <c r="S133" s="123">
        <v>0</v>
      </c>
      <c r="T133" s="123">
        <v>91740000</v>
      </c>
      <c r="U133" s="122">
        <v>0</v>
      </c>
      <c r="V133" s="587">
        <v>91740000</v>
      </c>
      <c r="W133" s="102"/>
      <c r="X133" s="102"/>
    </row>
    <row r="134" spans="1:24" s="100" customFormat="1" ht="12.75" customHeight="1" x14ac:dyDescent="0.25">
      <c r="A134" s="107"/>
      <c r="B134" s="70"/>
      <c r="C134" s="70">
        <v>1</v>
      </c>
      <c r="D134" s="70"/>
      <c r="E134" s="70"/>
      <c r="F134" s="70"/>
      <c r="G134" s="80"/>
      <c r="H134" s="80">
        <v>2</v>
      </c>
      <c r="I134" s="779" t="s">
        <v>155</v>
      </c>
      <c r="J134" s="780"/>
      <c r="K134" s="123">
        <v>317798560</v>
      </c>
      <c r="L134" s="123">
        <v>0</v>
      </c>
      <c r="M134" s="123">
        <v>317798560</v>
      </c>
      <c r="N134" s="123">
        <v>317798560</v>
      </c>
      <c r="O134" s="123">
        <v>0</v>
      </c>
      <c r="P134" s="123">
        <v>317798560</v>
      </c>
      <c r="Q134" s="122">
        <v>0</v>
      </c>
      <c r="R134" s="123">
        <v>0</v>
      </c>
      <c r="S134" s="123">
        <v>0</v>
      </c>
      <c r="T134" s="123">
        <v>317798560</v>
      </c>
      <c r="U134" s="122">
        <v>0</v>
      </c>
      <c r="V134" s="587">
        <v>317798560</v>
      </c>
      <c r="W134" s="102"/>
      <c r="X134" s="102"/>
    </row>
    <row r="135" spans="1:24" s="100" customFormat="1" ht="12.75" customHeight="1" x14ac:dyDescent="0.25">
      <c r="A135" s="107"/>
      <c r="B135" s="70"/>
      <c r="C135" s="70"/>
      <c r="D135" s="70"/>
      <c r="E135" s="70"/>
      <c r="F135" s="70"/>
      <c r="G135" s="80"/>
      <c r="H135" s="80">
        <v>3</v>
      </c>
      <c r="I135" s="779" t="s">
        <v>409</v>
      </c>
      <c r="J135" s="780"/>
      <c r="K135" s="123">
        <v>10095600</v>
      </c>
      <c r="L135" s="123">
        <v>0</v>
      </c>
      <c r="M135" s="123">
        <v>10095600</v>
      </c>
      <c r="N135" s="123">
        <v>10095600</v>
      </c>
      <c r="O135" s="123">
        <v>0</v>
      </c>
      <c r="P135" s="123">
        <v>10095600</v>
      </c>
      <c r="Q135" s="122">
        <v>0</v>
      </c>
      <c r="R135" s="123">
        <v>0</v>
      </c>
      <c r="S135" s="123">
        <v>0</v>
      </c>
      <c r="T135" s="123">
        <v>10095600</v>
      </c>
      <c r="U135" s="122">
        <v>0</v>
      </c>
      <c r="V135" s="587">
        <v>10095600</v>
      </c>
      <c r="W135" s="102"/>
      <c r="X135" s="102"/>
    </row>
    <row r="136" spans="1:24" s="100" customFormat="1" ht="12.75" customHeight="1" x14ac:dyDescent="0.25">
      <c r="A136" s="107"/>
      <c r="B136" s="70"/>
      <c r="C136" s="70"/>
      <c r="D136" s="70"/>
      <c r="E136" s="70"/>
      <c r="F136" s="70"/>
      <c r="G136" s="80"/>
      <c r="H136" s="80">
        <v>4</v>
      </c>
      <c r="I136" s="80" t="s">
        <v>410</v>
      </c>
      <c r="J136" s="120"/>
      <c r="K136" s="123">
        <v>3500000</v>
      </c>
      <c r="L136" s="123">
        <v>0</v>
      </c>
      <c r="M136" s="123">
        <v>3500000</v>
      </c>
      <c r="N136" s="123">
        <v>3500000</v>
      </c>
      <c r="O136" s="123">
        <v>0</v>
      </c>
      <c r="P136" s="123">
        <v>3500000</v>
      </c>
      <c r="Q136" s="122">
        <v>0</v>
      </c>
      <c r="R136" s="123">
        <v>0</v>
      </c>
      <c r="S136" s="123">
        <v>0</v>
      </c>
      <c r="T136" s="123">
        <v>3500000</v>
      </c>
      <c r="U136" s="122">
        <v>0</v>
      </c>
      <c r="V136" s="587">
        <v>3500000</v>
      </c>
      <c r="W136" s="102"/>
      <c r="X136" s="102"/>
    </row>
    <row r="137" spans="1:24" s="100" customFormat="1" ht="12.75" customHeight="1" x14ac:dyDescent="0.25">
      <c r="A137" s="107"/>
      <c r="B137" s="70"/>
      <c r="C137" s="70">
        <v>1</v>
      </c>
      <c r="D137" s="70"/>
      <c r="E137" s="70"/>
      <c r="F137" s="70"/>
      <c r="G137" s="71"/>
      <c r="H137" s="80">
        <v>5</v>
      </c>
      <c r="I137" s="80" t="s">
        <v>332</v>
      </c>
      <c r="J137" s="108"/>
      <c r="K137" s="123">
        <v>0</v>
      </c>
      <c r="L137" s="123">
        <v>0</v>
      </c>
      <c r="M137" s="123">
        <v>0</v>
      </c>
      <c r="N137" s="123">
        <v>0</v>
      </c>
      <c r="O137" s="123">
        <v>0</v>
      </c>
      <c r="P137" s="123">
        <v>0</v>
      </c>
      <c r="Q137" s="122">
        <v>0</v>
      </c>
      <c r="R137" s="123">
        <v>0</v>
      </c>
      <c r="S137" s="123">
        <v>0</v>
      </c>
      <c r="T137" s="123">
        <v>0</v>
      </c>
      <c r="U137" s="122">
        <v>0</v>
      </c>
      <c r="V137" s="587">
        <v>0</v>
      </c>
      <c r="W137" s="102"/>
      <c r="X137" s="102"/>
    </row>
    <row r="138" spans="1:24" s="100" customFormat="1" ht="23.25" customHeight="1" x14ac:dyDescent="0.25">
      <c r="A138" s="107"/>
      <c r="B138" s="70"/>
      <c r="C138" s="70">
        <v>1</v>
      </c>
      <c r="D138" s="70">
        <v>1</v>
      </c>
      <c r="E138" s="70">
        <v>6</v>
      </c>
      <c r="F138" s="70">
        <v>2</v>
      </c>
      <c r="G138" s="80"/>
      <c r="H138" s="743" t="s">
        <v>399</v>
      </c>
      <c r="I138" s="752"/>
      <c r="J138" s="753"/>
      <c r="K138" s="123">
        <v>446250</v>
      </c>
      <c r="L138" s="123">
        <v>0</v>
      </c>
      <c r="M138" s="123">
        <v>446250</v>
      </c>
      <c r="N138" s="123">
        <v>446250</v>
      </c>
      <c r="O138" s="123">
        <v>0</v>
      </c>
      <c r="P138" s="123">
        <v>446250</v>
      </c>
      <c r="Q138" s="122">
        <v>0</v>
      </c>
      <c r="R138" s="123">
        <v>0</v>
      </c>
      <c r="S138" s="123">
        <v>0</v>
      </c>
      <c r="T138" s="123">
        <v>446250</v>
      </c>
      <c r="U138" s="122">
        <v>0</v>
      </c>
      <c r="V138" s="587">
        <v>446250</v>
      </c>
      <c r="W138" s="102"/>
      <c r="X138" s="102"/>
    </row>
    <row r="139" spans="1:24" s="73" customFormat="1" x14ac:dyDescent="0.25">
      <c r="A139" s="107"/>
      <c r="B139" s="70"/>
      <c r="C139" s="70">
        <v>2</v>
      </c>
      <c r="D139" s="70">
        <v>1</v>
      </c>
      <c r="E139" s="70">
        <v>6</v>
      </c>
      <c r="F139" s="70">
        <v>3</v>
      </c>
      <c r="G139" s="80"/>
      <c r="H139" s="80" t="s">
        <v>412</v>
      </c>
      <c r="I139" s="80"/>
      <c r="J139" s="108"/>
      <c r="K139" s="123">
        <v>493877500</v>
      </c>
      <c r="L139" s="123">
        <v>0</v>
      </c>
      <c r="M139" s="123">
        <v>493877500</v>
      </c>
      <c r="N139" s="123">
        <v>493877500</v>
      </c>
      <c r="O139" s="123">
        <v>0</v>
      </c>
      <c r="P139" s="123">
        <v>493877500</v>
      </c>
      <c r="Q139" s="122">
        <v>48115011</v>
      </c>
      <c r="R139" s="123">
        <v>0</v>
      </c>
      <c r="S139" s="123">
        <v>48115011</v>
      </c>
      <c r="T139" s="123">
        <v>541992511</v>
      </c>
      <c r="U139" s="122">
        <v>0</v>
      </c>
      <c r="V139" s="587">
        <v>541992511</v>
      </c>
      <c r="W139" s="102"/>
      <c r="X139" s="102"/>
    </row>
    <row r="140" spans="1:24" s="100" customFormat="1" x14ac:dyDescent="0.25">
      <c r="A140" s="107"/>
      <c r="B140" s="70"/>
      <c r="C140" s="70">
        <v>1</v>
      </c>
      <c r="D140" s="70">
        <v>1</v>
      </c>
      <c r="E140" s="70">
        <v>6</v>
      </c>
      <c r="F140" s="70">
        <v>4</v>
      </c>
      <c r="G140" s="80"/>
      <c r="H140" s="80" t="s">
        <v>156</v>
      </c>
      <c r="I140" s="80"/>
      <c r="J140" s="108"/>
      <c r="K140" s="123">
        <v>104755763</v>
      </c>
      <c r="L140" s="123">
        <v>0</v>
      </c>
      <c r="M140" s="123">
        <v>104755763</v>
      </c>
      <c r="N140" s="123">
        <v>104755763</v>
      </c>
      <c r="O140" s="123">
        <v>0</v>
      </c>
      <c r="P140" s="123">
        <v>104755763</v>
      </c>
      <c r="Q140" s="122">
        <v>0</v>
      </c>
      <c r="R140" s="123">
        <v>0</v>
      </c>
      <c r="S140" s="123">
        <v>0</v>
      </c>
      <c r="T140" s="123">
        <v>104755763</v>
      </c>
      <c r="U140" s="122">
        <v>0</v>
      </c>
      <c r="V140" s="587">
        <v>104755763</v>
      </c>
      <c r="W140" s="102"/>
      <c r="X140" s="102"/>
    </row>
    <row r="141" spans="1:24" x14ac:dyDescent="0.25">
      <c r="A141" s="107"/>
      <c r="B141" s="70"/>
      <c r="C141" s="70">
        <v>1</v>
      </c>
      <c r="D141" s="70">
        <v>1</v>
      </c>
      <c r="E141" s="70">
        <v>6</v>
      </c>
      <c r="F141" s="70">
        <v>5</v>
      </c>
      <c r="G141" s="80"/>
      <c r="H141" s="522" t="s">
        <v>158</v>
      </c>
      <c r="I141" s="523"/>
      <c r="J141" s="520"/>
      <c r="K141" s="123">
        <v>2000000</v>
      </c>
      <c r="L141" s="123">
        <v>0</v>
      </c>
      <c r="M141" s="123">
        <v>2000000</v>
      </c>
      <c r="N141" s="123">
        <v>2000000</v>
      </c>
      <c r="O141" s="123">
        <v>0</v>
      </c>
      <c r="P141" s="123">
        <v>2000000</v>
      </c>
      <c r="Q141" s="122">
        <v>0</v>
      </c>
      <c r="R141" s="123">
        <v>0</v>
      </c>
      <c r="S141" s="123">
        <v>0</v>
      </c>
      <c r="T141" s="123">
        <v>2000000</v>
      </c>
      <c r="U141" s="122">
        <v>0</v>
      </c>
      <c r="V141" s="587">
        <v>2000000</v>
      </c>
    </row>
    <row r="142" spans="1:24" s="100" customFormat="1" x14ac:dyDescent="0.25">
      <c r="A142" s="107"/>
      <c r="B142" s="70"/>
      <c r="C142" s="70">
        <v>1</v>
      </c>
      <c r="D142" s="70">
        <v>1</v>
      </c>
      <c r="E142" s="70">
        <v>6</v>
      </c>
      <c r="F142" s="70">
        <v>6</v>
      </c>
      <c r="G142" s="80"/>
      <c r="H142" s="522" t="s">
        <v>159</v>
      </c>
      <c r="I142" s="523"/>
      <c r="J142" s="520"/>
      <c r="K142" s="123">
        <v>1000000</v>
      </c>
      <c r="L142" s="123">
        <v>0</v>
      </c>
      <c r="M142" s="123">
        <v>1000000</v>
      </c>
      <c r="N142" s="123">
        <v>1000000</v>
      </c>
      <c r="O142" s="123">
        <v>0</v>
      </c>
      <c r="P142" s="123">
        <v>1000000</v>
      </c>
      <c r="Q142" s="122">
        <v>0</v>
      </c>
      <c r="R142" s="123">
        <v>0</v>
      </c>
      <c r="S142" s="123">
        <v>0</v>
      </c>
      <c r="T142" s="123">
        <v>1000000</v>
      </c>
      <c r="U142" s="122">
        <v>0</v>
      </c>
      <c r="V142" s="587">
        <v>1000000</v>
      </c>
      <c r="W142" s="102"/>
      <c r="X142" s="102"/>
    </row>
    <row r="143" spans="1:24" s="100" customFormat="1" x14ac:dyDescent="0.25">
      <c r="A143" s="107"/>
      <c r="B143" s="70"/>
      <c r="C143" s="70">
        <v>1</v>
      </c>
      <c r="D143" s="70">
        <v>1</v>
      </c>
      <c r="E143" s="70">
        <v>6</v>
      </c>
      <c r="F143" s="70">
        <v>7</v>
      </c>
      <c r="G143" s="71"/>
      <c r="H143" s="80" t="s">
        <v>161</v>
      </c>
      <c r="I143" s="80"/>
      <c r="J143" s="108"/>
      <c r="K143" s="123">
        <v>40000000</v>
      </c>
      <c r="L143" s="123">
        <v>0</v>
      </c>
      <c r="M143" s="123">
        <v>40000000</v>
      </c>
      <c r="N143" s="123">
        <v>40000000</v>
      </c>
      <c r="O143" s="123">
        <v>0</v>
      </c>
      <c r="P143" s="123">
        <v>40000000</v>
      </c>
      <c r="Q143" s="122">
        <v>0</v>
      </c>
      <c r="R143" s="123">
        <v>0</v>
      </c>
      <c r="S143" s="123">
        <v>0</v>
      </c>
      <c r="T143" s="123">
        <v>40000000</v>
      </c>
      <c r="U143" s="122">
        <v>0</v>
      </c>
      <c r="V143" s="587">
        <v>40000000</v>
      </c>
      <c r="W143" s="102"/>
      <c r="X143" s="102"/>
    </row>
    <row r="144" spans="1:24" s="100" customFormat="1" ht="14.25" customHeight="1" x14ac:dyDescent="0.25">
      <c r="A144" s="107"/>
      <c r="B144" s="70"/>
      <c r="C144" s="70">
        <v>1</v>
      </c>
      <c r="D144" s="70">
        <v>1</v>
      </c>
      <c r="E144" s="70">
        <v>6</v>
      </c>
      <c r="F144" s="70">
        <v>8</v>
      </c>
      <c r="G144" s="80"/>
      <c r="H144" s="80" t="s">
        <v>162</v>
      </c>
      <c r="I144" s="80"/>
      <c r="J144" s="120"/>
      <c r="K144" s="123">
        <v>1000000</v>
      </c>
      <c r="L144" s="123">
        <v>0</v>
      </c>
      <c r="M144" s="123">
        <v>1000000</v>
      </c>
      <c r="N144" s="123">
        <v>1000000</v>
      </c>
      <c r="O144" s="123">
        <v>0</v>
      </c>
      <c r="P144" s="123">
        <v>1000000</v>
      </c>
      <c r="Q144" s="122">
        <v>0</v>
      </c>
      <c r="R144" s="123">
        <v>0</v>
      </c>
      <c r="S144" s="123">
        <v>0</v>
      </c>
      <c r="T144" s="123">
        <v>1000000</v>
      </c>
      <c r="U144" s="122">
        <v>0</v>
      </c>
      <c r="V144" s="587">
        <v>1000000</v>
      </c>
      <c r="W144" s="102"/>
      <c r="X144" s="102"/>
    </row>
    <row r="145" spans="1:24" s="100" customFormat="1" ht="14.25" customHeight="1" x14ac:dyDescent="0.25">
      <c r="A145" s="107"/>
      <c r="B145" s="70"/>
      <c r="C145" s="70">
        <v>1</v>
      </c>
      <c r="D145" s="70">
        <v>1</v>
      </c>
      <c r="E145" s="70">
        <v>6</v>
      </c>
      <c r="F145" s="70">
        <v>9</v>
      </c>
      <c r="G145" s="80"/>
      <c r="H145" s="72" t="s">
        <v>420</v>
      </c>
      <c r="I145" s="80"/>
      <c r="J145" s="120"/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2">
        <v>0</v>
      </c>
      <c r="R145" s="123">
        <v>0</v>
      </c>
      <c r="S145" s="123">
        <v>0</v>
      </c>
      <c r="T145" s="123">
        <v>0</v>
      </c>
      <c r="U145" s="122">
        <v>0</v>
      </c>
      <c r="V145" s="587">
        <v>0</v>
      </c>
      <c r="W145" s="102"/>
      <c r="X145" s="102"/>
    </row>
    <row r="146" spans="1:24" s="100" customFormat="1" x14ac:dyDescent="0.25">
      <c r="A146" s="107"/>
      <c r="B146" s="70"/>
      <c r="C146" s="70">
        <v>1</v>
      </c>
      <c r="D146" s="70">
        <v>1</v>
      </c>
      <c r="E146" s="70">
        <v>6</v>
      </c>
      <c r="F146" s="70">
        <v>10</v>
      </c>
      <c r="G146" s="80"/>
      <c r="H146" s="766" t="s">
        <v>375</v>
      </c>
      <c r="I146" s="767"/>
      <c r="J146" s="768"/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123">
        <v>0</v>
      </c>
      <c r="Q146" s="122">
        <v>0</v>
      </c>
      <c r="R146" s="123">
        <v>0</v>
      </c>
      <c r="S146" s="123">
        <v>0</v>
      </c>
      <c r="T146" s="123">
        <v>0</v>
      </c>
      <c r="U146" s="122">
        <v>0</v>
      </c>
      <c r="V146" s="587">
        <v>0</v>
      </c>
      <c r="W146" s="102"/>
      <c r="X146" s="102"/>
    </row>
    <row r="147" spans="1:24" s="73" customFormat="1" ht="15" x14ac:dyDescent="0.25">
      <c r="A147" s="456">
        <v>6</v>
      </c>
      <c r="B147" s="70"/>
      <c r="C147" s="70"/>
      <c r="D147" s="70"/>
      <c r="E147" s="70"/>
      <c r="F147" s="70"/>
      <c r="G147" s="749" t="s">
        <v>16</v>
      </c>
      <c r="H147" s="750"/>
      <c r="I147" s="750"/>
      <c r="J147" s="751"/>
      <c r="K147" s="121">
        <v>3283932793</v>
      </c>
      <c r="L147" s="121">
        <v>886647711</v>
      </c>
      <c r="M147" s="121">
        <v>4170580504</v>
      </c>
      <c r="N147" s="121">
        <v>3283932793</v>
      </c>
      <c r="O147" s="121">
        <v>886647711</v>
      </c>
      <c r="P147" s="121">
        <v>4170580504</v>
      </c>
      <c r="Q147" s="585">
        <v>500000</v>
      </c>
      <c r="R147" s="121">
        <v>0</v>
      </c>
      <c r="S147" s="121">
        <v>500000</v>
      </c>
      <c r="T147" s="121">
        <v>3284432793</v>
      </c>
      <c r="U147" s="585">
        <v>886647711</v>
      </c>
      <c r="V147" s="586">
        <v>4171080504</v>
      </c>
      <c r="W147" s="102"/>
      <c r="X147" s="102"/>
    </row>
    <row r="148" spans="1:24" s="100" customFormat="1" x14ac:dyDescent="0.25">
      <c r="A148" s="107"/>
      <c r="B148" s="70"/>
      <c r="C148" s="70">
        <v>2</v>
      </c>
      <c r="D148" s="70">
        <v>2</v>
      </c>
      <c r="E148" s="70">
        <v>7</v>
      </c>
      <c r="F148" s="70">
        <v>1</v>
      </c>
      <c r="G148" s="80"/>
      <c r="H148" s="160" t="s">
        <v>165</v>
      </c>
      <c r="I148" s="523"/>
      <c r="J148" s="524"/>
      <c r="K148" s="123">
        <v>281253695</v>
      </c>
      <c r="L148" s="123">
        <v>75938500</v>
      </c>
      <c r="M148" s="123">
        <v>357192195</v>
      </c>
      <c r="N148" s="123">
        <v>281253695</v>
      </c>
      <c r="O148" s="123">
        <v>75938500</v>
      </c>
      <c r="P148" s="123">
        <v>357192195</v>
      </c>
      <c r="Q148" s="122">
        <v>0</v>
      </c>
      <c r="R148" s="123">
        <v>0</v>
      </c>
      <c r="S148" s="123">
        <v>0</v>
      </c>
      <c r="T148" s="123">
        <v>281253695</v>
      </c>
      <c r="U148" s="122">
        <v>75938500</v>
      </c>
      <c r="V148" s="587">
        <v>357192195</v>
      </c>
      <c r="W148" s="102"/>
      <c r="X148" s="102"/>
    </row>
    <row r="149" spans="1:24" s="100" customFormat="1" ht="15" x14ac:dyDescent="0.25">
      <c r="A149" s="107"/>
      <c r="B149" s="70"/>
      <c r="C149" s="70">
        <v>2</v>
      </c>
      <c r="D149" s="70">
        <v>2</v>
      </c>
      <c r="E149" s="70">
        <v>7</v>
      </c>
      <c r="F149" s="70">
        <v>2</v>
      </c>
      <c r="G149" s="80"/>
      <c r="H149" s="743" t="s">
        <v>166</v>
      </c>
      <c r="I149" s="752"/>
      <c r="J149" s="753"/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  <c r="P149" s="123">
        <v>0</v>
      </c>
      <c r="Q149" s="122">
        <v>0</v>
      </c>
      <c r="R149" s="123">
        <v>0</v>
      </c>
      <c r="S149" s="123">
        <v>0</v>
      </c>
      <c r="T149" s="123">
        <v>0</v>
      </c>
      <c r="U149" s="122">
        <v>0</v>
      </c>
      <c r="V149" s="587">
        <v>0</v>
      </c>
      <c r="W149" s="102"/>
      <c r="X149" s="102"/>
    </row>
    <row r="150" spans="1:24" s="100" customFormat="1" x14ac:dyDescent="0.25">
      <c r="A150" s="107"/>
      <c r="B150" s="70"/>
      <c r="C150" s="70">
        <v>2</v>
      </c>
      <c r="D150" s="70">
        <v>2</v>
      </c>
      <c r="E150" s="70">
        <v>7</v>
      </c>
      <c r="F150" s="70">
        <v>3</v>
      </c>
      <c r="G150" s="80"/>
      <c r="H150" s="743" t="s">
        <v>427</v>
      </c>
      <c r="I150" s="744"/>
      <c r="J150" s="745"/>
      <c r="K150" s="123">
        <v>52400</v>
      </c>
      <c r="L150" s="123">
        <v>0</v>
      </c>
      <c r="M150" s="123">
        <v>52400</v>
      </c>
      <c r="N150" s="123">
        <v>52400</v>
      </c>
      <c r="O150" s="123">
        <v>0</v>
      </c>
      <c r="P150" s="123">
        <v>52400</v>
      </c>
      <c r="Q150" s="122">
        <v>0</v>
      </c>
      <c r="R150" s="123">
        <v>0</v>
      </c>
      <c r="S150" s="123">
        <v>0</v>
      </c>
      <c r="T150" s="123">
        <v>52400</v>
      </c>
      <c r="U150" s="122">
        <v>0</v>
      </c>
      <c r="V150" s="587">
        <v>52400</v>
      </c>
      <c r="W150" s="102"/>
      <c r="X150" s="102"/>
    </row>
    <row r="151" spans="1:24" s="100" customFormat="1" ht="24.75" customHeight="1" x14ac:dyDescent="0.25">
      <c r="A151" s="107"/>
      <c r="B151" s="70"/>
      <c r="C151" s="70">
        <v>2</v>
      </c>
      <c r="D151" s="70">
        <v>2</v>
      </c>
      <c r="E151" s="70">
        <v>7</v>
      </c>
      <c r="F151" s="70">
        <v>4</v>
      </c>
      <c r="G151" s="80"/>
      <c r="H151" s="743" t="s">
        <v>326</v>
      </c>
      <c r="I151" s="744"/>
      <c r="J151" s="745"/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123">
        <v>0</v>
      </c>
      <c r="Q151" s="122">
        <v>0</v>
      </c>
      <c r="R151" s="123">
        <v>0</v>
      </c>
      <c r="S151" s="123">
        <v>0</v>
      </c>
      <c r="T151" s="123">
        <v>0</v>
      </c>
      <c r="U151" s="122">
        <v>0</v>
      </c>
      <c r="V151" s="587">
        <v>0</v>
      </c>
      <c r="W151" s="102"/>
      <c r="X151" s="102"/>
    </row>
    <row r="152" spans="1:24" s="100" customFormat="1" x14ac:dyDescent="0.25">
      <c r="A152" s="107"/>
      <c r="B152" s="70"/>
      <c r="C152" s="70">
        <v>2</v>
      </c>
      <c r="D152" s="70">
        <v>2</v>
      </c>
      <c r="E152" s="70">
        <v>7</v>
      </c>
      <c r="F152" s="70">
        <v>5</v>
      </c>
      <c r="G152" s="80"/>
      <c r="H152" s="743" t="s">
        <v>467</v>
      </c>
      <c r="I152" s="744"/>
      <c r="J152" s="745"/>
      <c r="K152" s="123"/>
      <c r="L152" s="123"/>
      <c r="M152" s="123"/>
      <c r="N152" s="123">
        <v>0</v>
      </c>
      <c r="O152" s="123">
        <v>0</v>
      </c>
      <c r="P152" s="123">
        <v>0</v>
      </c>
      <c r="Q152" s="122">
        <v>500000</v>
      </c>
      <c r="R152" s="123">
        <v>0</v>
      </c>
      <c r="S152" s="123">
        <v>500000</v>
      </c>
      <c r="T152" s="123">
        <v>500000</v>
      </c>
      <c r="U152" s="122">
        <v>0</v>
      </c>
      <c r="V152" s="587">
        <v>500000</v>
      </c>
      <c r="W152" s="102"/>
      <c r="X152" s="102"/>
    </row>
    <row r="153" spans="1:24" s="100" customFormat="1" x14ac:dyDescent="0.25">
      <c r="A153" s="107"/>
      <c r="B153" s="70"/>
      <c r="C153" s="70"/>
      <c r="D153" s="70"/>
      <c r="E153" s="70"/>
      <c r="F153" s="70"/>
      <c r="G153" s="80"/>
      <c r="H153" s="754" t="s">
        <v>167</v>
      </c>
      <c r="I153" s="755"/>
      <c r="J153" s="756"/>
      <c r="K153" s="141">
        <v>2985067644</v>
      </c>
      <c r="L153" s="141">
        <v>805968265</v>
      </c>
      <c r="M153" s="141">
        <v>3791035909</v>
      </c>
      <c r="N153" s="141">
        <v>2985067644</v>
      </c>
      <c r="O153" s="141">
        <v>805968265</v>
      </c>
      <c r="P153" s="141">
        <v>3791035909</v>
      </c>
      <c r="Q153" s="580">
        <v>0</v>
      </c>
      <c r="R153" s="141">
        <v>0</v>
      </c>
      <c r="S153" s="141">
        <v>0</v>
      </c>
      <c r="T153" s="141">
        <v>2985067644</v>
      </c>
      <c r="U153" s="580">
        <v>805968265</v>
      </c>
      <c r="V153" s="593">
        <v>3791035909</v>
      </c>
      <c r="W153" s="102"/>
      <c r="X153" s="102"/>
    </row>
    <row r="154" spans="1:24" s="100" customFormat="1" ht="23.25" customHeight="1" x14ac:dyDescent="0.25">
      <c r="A154" s="107"/>
      <c r="B154" s="70"/>
      <c r="C154" s="70">
        <v>2</v>
      </c>
      <c r="D154" s="70">
        <v>2</v>
      </c>
      <c r="E154" s="70">
        <v>7</v>
      </c>
      <c r="F154" s="70">
        <v>5</v>
      </c>
      <c r="G154" s="80"/>
      <c r="H154" s="746" t="s">
        <v>371</v>
      </c>
      <c r="I154" s="747"/>
      <c r="J154" s="748"/>
      <c r="K154" s="123">
        <v>2380955166</v>
      </c>
      <c r="L154" s="123">
        <v>642857895</v>
      </c>
      <c r="M154" s="123">
        <v>3023813061</v>
      </c>
      <c r="N154" s="123">
        <v>2380955166</v>
      </c>
      <c r="O154" s="123">
        <v>642857895</v>
      </c>
      <c r="P154" s="123">
        <v>3023813061</v>
      </c>
      <c r="Q154" s="122">
        <v>0</v>
      </c>
      <c r="R154" s="123">
        <v>0</v>
      </c>
      <c r="S154" s="123">
        <v>0</v>
      </c>
      <c r="T154" s="123">
        <v>2380955166</v>
      </c>
      <c r="U154" s="122">
        <v>642857895</v>
      </c>
      <c r="V154" s="587">
        <v>3023813061</v>
      </c>
      <c r="W154" s="102"/>
      <c r="X154" s="102"/>
    </row>
    <row r="155" spans="1:24" s="100" customFormat="1" ht="24.75" customHeight="1" x14ac:dyDescent="0.25">
      <c r="A155" s="107"/>
      <c r="B155" s="70"/>
      <c r="C155" s="70">
        <v>2</v>
      </c>
      <c r="D155" s="70">
        <v>2</v>
      </c>
      <c r="E155" s="70">
        <v>7</v>
      </c>
      <c r="F155" s="70">
        <v>6</v>
      </c>
      <c r="G155" s="80"/>
      <c r="H155" s="743" t="s">
        <v>346</v>
      </c>
      <c r="I155" s="744"/>
      <c r="J155" s="745"/>
      <c r="K155" s="123">
        <v>192378000</v>
      </c>
      <c r="L155" s="123">
        <v>51942060</v>
      </c>
      <c r="M155" s="123">
        <v>244320060</v>
      </c>
      <c r="N155" s="123">
        <v>192378000</v>
      </c>
      <c r="O155" s="123">
        <v>51942060</v>
      </c>
      <c r="P155" s="123">
        <v>244320060</v>
      </c>
      <c r="Q155" s="122">
        <v>0</v>
      </c>
      <c r="R155" s="123">
        <v>0</v>
      </c>
      <c r="S155" s="123">
        <v>0</v>
      </c>
      <c r="T155" s="123">
        <v>192378000</v>
      </c>
      <c r="U155" s="122">
        <v>51942060</v>
      </c>
      <c r="V155" s="587">
        <v>244320060</v>
      </c>
      <c r="W155" s="102"/>
      <c r="X155" s="102"/>
    </row>
    <row r="156" spans="1:24" s="100" customFormat="1" ht="23.25" customHeight="1" x14ac:dyDescent="0.25">
      <c r="A156" s="107"/>
      <c r="B156" s="70"/>
      <c r="C156" s="70">
        <v>2</v>
      </c>
      <c r="D156" s="70">
        <v>2</v>
      </c>
      <c r="E156" s="70">
        <v>7</v>
      </c>
      <c r="F156" s="70">
        <v>7</v>
      </c>
      <c r="G156" s="80"/>
      <c r="H156" s="784" t="s">
        <v>78</v>
      </c>
      <c r="I156" s="785"/>
      <c r="J156" s="786"/>
      <c r="K156" s="123">
        <v>488189</v>
      </c>
      <c r="L156" s="123">
        <v>131811</v>
      </c>
      <c r="M156" s="123">
        <v>620000</v>
      </c>
      <c r="N156" s="123">
        <v>488189</v>
      </c>
      <c r="O156" s="123">
        <v>131811</v>
      </c>
      <c r="P156" s="123">
        <v>620000</v>
      </c>
      <c r="Q156" s="122">
        <v>0</v>
      </c>
      <c r="R156" s="123">
        <v>0</v>
      </c>
      <c r="S156" s="123">
        <v>0</v>
      </c>
      <c r="T156" s="123">
        <v>488189</v>
      </c>
      <c r="U156" s="122">
        <v>131811</v>
      </c>
      <c r="V156" s="587">
        <v>620000</v>
      </c>
      <c r="W156" s="102"/>
      <c r="X156" s="102"/>
    </row>
    <row r="157" spans="1:24" s="100" customFormat="1" ht="24" customHeight="1" x14ac:dyDescent="0.25">
      <c r="A157" s="107"/>
      <c r="B157" s="70"/>
      <c r="C157" s="70">
        <v>2</v>
      </c>
      <c r="D157" s="70">
        <v>2</v>
      </c>
      <c r="E157" s="70">
        <v>7</v>
      </c>
      <c r="F157" s="70">
        <v>8</v>
      </c>
      <c r="G157" s="80"/>
      <c r="H157" s="743" t="s">
        <v>434</v>
      </c>
      <c r="I157" s="744"/>
      <c r="J157" s="745"/>
      <c r="K157" s="123">
        <v>38776209</v>
      </c>
      <c r="L157" s="123">
        <v>10469577</v>
      </c>
      <c r="M157" s="123">
        <v>49245786</v>
      </c>
      <c r="N157" s="123">
        <v>38776209</v>
      </c>
      <c r="O157" s="123">
        <v>10469577</v>
      </c>
      <c r="P157" s="123">
        <v>49245786</v>
      </c>
      <c r="Q157" s="122">
        <v>0</v>
      </c>
      <c r="R157" s="123">
        <v>0</v>
      </c>
      <c r="S157" s="123">
        <v>0</v>
      </c>
      <c r="T157" s="123">
        <v>38776209</v>
      </c>
      <c r="U157" s="122">
        <v>10469577</v>
      </c>
      <c r="V157" s="587">
        <v>49245786</v>
      </c>
      <c r="W157" s="102"/>
      <c r="X157" s="102"/>
    </row>
    <row r="158" spans="1:24" s="100" customFormat="1" ht="27" customHeight="1" x14ac:dyDescent="0.25">
      <c r="A158" s="107"/>
      <c r="B158" s="70"/>
      <c r="C158" s="70">
        <v>2</v>
      </c>
      <c r="D158" s="70">
        <v>2</v>
      </c>
      <c r="E158" s="70">
        <v>7</v>
      </c>
      <c r="F158" s="70">
        <v>9</v>
      </c>
      <c r="G158" s="80"/>
      <c r="H158" s="743" t="s">
        <v>435</v>
      </c>
      <c r="I158" s="744"/>
      <c r="J158" s="745"/>
      <c r="K158" s="123">
        <v>372470080</v>
      </c>
      <c r="L158" s="123">
        <v>100566922</v>
      </c>
      <c r="M158" s="123">
        <v>473037002</v>
      </c>
      <c r="N158" s="123">
        <v>372470080</v>
      </c>
      <c r="O158" s="123">
        <v>100566922</v>
      </c>
      <c r="P158" s="123">
        <v>473037002</v>
      </c>
      <c r="Q158" s="122">
        <v>0</v>
      </c>
      <c r="R158" s="123">
        <v>0</v>
      </c>
      <c r="S158" s="123">
        <v>0</v>
      </c>
      <c r="T158" s="123">
        <v>372470080</v>
      </c>
      <c r="U158" s="122">
        <v>100566922</v>
      </c>
      <c r="V158" s="587">
        <v>473037002</v>
      </c>
      <c r="W158" s="102"/>
      <c r="X158" s="102"/>
    </row>
    <row r="159" spans="1:24" s="100" customFormat="1" x14ac:dyDescent="0.25">
      <c r="A159" s="107"/>
      <c r="B159" s="70"/>
      <c r="C159" s="70">
        <v>2</v>
      </c>
      <c r="D159" s="70">
        <v>2</v>
      </c>
      <c r="E159" s="70">
        <v>7</v>
      </c>
      <c r="F159" s="70">
        <v>10</v>
      </c>
      <c r="G159" s="80"/>
      <c r="H159" s="784" t="s">
        <v>385</v>
      </c>
      <c r="I159" s="785"/>
      <c r="J159" s="786"/>
      <c r="K159" s="141">
        <v>17559054</v>
      </c>
      <c r="L159" s="141">
        <v>4740946</v>
      </c>
      <c r="M159" s="141">
        <v>22300000</v>
      </c>
      <c r="N159" s="141">
        <v>17559054</v>
      </c>
      <c r="O159" s="141">
        <v>4740946</v>
      </c>
      <c r="P159" s="141">
        <v>22300000</v>
      </c>
      <c r="Q159" s="580">
        <v>0</v>
      </c>
      <c r="R159" s="580">
        <v>0</v>
      </c>
      <c r="S159" s="141">
        <v>0</v>
      </c>
      <c r="T159" s="141">
        <v>17559054</v>
      </c>
      <c r="U159" s="580">
        <v>4740946</v>
      </c>
      <c r="V159" s="593">
        <v>22300000</v>
      </c>
      <c r="W159" s="102"/>
      <c r="X159" s="102"/>
    </row>
    <row r="160" spans="1:24" s="73" customFormat="1" ht="15" x14ac:dyDescent="0.25">
      <c r="A160" s="456">
        <v>7</v>
      </c>
      <c r="B160" s="70"/>
      <c r="C160" s="70"/>
      <c r="D160" s="70"/>
      <c r="E160" s="70"/>
      <c r="F160" s="70"/>
      <c r="G160" s="749" t="s">
        <v>20</v>
      </c>
      <c r="H160" s="750"/>
      <c r="I160" s="750"/>
      <c r="J160" s="751"/>
      <c r="K160" s="121">
        <v>1085899535</v>
      </c>
      <c r="L160" s="121">
        <v>273372874.20999998</v>
      </c>
      <c r="M160" s="121">
        <v>1359272409.21</v>
      </c>
      <c r="N160" s="121">
        <v>1085899535</v>
      </c>
      <c r="O160" s="121">
        <v>273372874.20999998</v>
      </c>
      <c r="P160" s="121">
        <v>1359272409.21</v>
      </c>
      <c r="Q160" s="585">
        <v>5556830</v>
      </c>
      <c r="R160" s="585">
        <v>1500344</v>
      </c>
      <c r="S160" s="121">
        <v>7057174</v>
      </c>
      <c r="T160" s="121">
        <v>1091456365</v>
      </c>
      <c r="U160" s="585">
        <v>274873218.20999998</v>
      </c>
      <c r="V160" s="586">
        <v>1366329583.21</v>
      </c>
      <c r="W160" s="102"/>
      <c r="X160" s="102"/>
    </row>
    <row r="161" spans="1:24" s="100" customFormat="1" x14ac:dyDescent="0.25">
      <c r="A161" s="107"/>
      <c r="B161" s="70"/>
      <c r="C161" s="70">
        <v>2</v>
      </c>
      <c r="D161" s="70">
        <v>2</v>
      </c>
      <c r="E161" s="70">
        <v>8</v>
      </c>
      <c r="F161" s="70">
        <v>1</v>
      </c>
      <c r="G161" s="80"/>
      <c r="H161" s="743" t="s">
        <v>168</v>
      </c>
      <c r="I161" s="744"/>
      <c r="J161" s="745"/>
      <c r="K161" s="123">
        <v>371969273</v>
      </c>
      <c r="L161" s="123">
        <v>100431702</v>
      </c>
      <c r="M161" s="123">
        <v>472400975</v>
      </c>
      <c r="N161" s="123">
        <v>371969273</v>
      </c>
      <c r="O161" s="123">
        <v>100431702</v>
      </c>
      <c r="P161" s="123">
        <v>472400975</v>
      </c>
      <c r="Q161" s="122">
        <v>0</v>
      </c>
      <c r="R161" s="123">
        <v>0</v>
      </c>
      <c r="S161" s="123">
        <v>0</v>
      </c>
      <c r="T161" s="123">
        <v>371969273</v>
      </c>
      <c r="U161" s="122">
        <v>100431702</v>
      </c>
      <c r="V161" s="587">
        <v>472400975</v>
      </c>
      <c r="W161" s="102"/>
      <c r="X161" s="102"/>
    </row>
    <row r="162" spans="1:24" s="100" customFormat="1" x14ac:dyDescent="0.25">
      <c r="A162" s="107"/>
      <c r="B162" s="70"/>
      <c r="C162" s="70"/>
      <c r="D162" s="70"/>
      <c r="E162" s="70"/>
      <c r="F162" s="70"/>
      <c r="G162" s="80"/>
      <c r="H162" s="746" t="s">
        <v>374</v>
      </c>
      <c r="I162" s="747"/>
      <c r="J162" s="748"/>
      <c r="K162" s="141">
        <v>717867270</v>
      </c>
      <c r="L162" s="141">
        <v>174004164.20999998</v>
      </c>
      <c r="M162" s="141">
        <v>891871434.21000004</v>
      </c>
      <c r="N162" s="141">
        <v>717867270</v>
      </c>
      <c r="O162" s="141">
        <v>174004164.20999998</v>
      </c>
      <c r="P162" s="141">
        <v>891871434.21000004</v>
      </c>
      <c r="Q162" s="580">
        <v>0</v>
      </c>
      <c r="R162" s="580">
        <v>0</v>
      </c>
      <c r="S162" s="141">
        <v>0</v>
      </c>
      <c r="T162" s="141">
        <v>717867270</v>
      </c>
      <c r="U162" s="580">
        <v>174004164.20999998</v>
      </c>
      <c r="V162" s="593">
        <v>891871434.21000004</v>
      </c>
      <c r="W162" s="102"/>
      <c r="X162" s="102"/>
    </row>
    <row r="163" spans="1:24" s="100" customFormat="1" ht="24" customHeight="1" x14ac:dyDescent="0.25">
      <c r="A163" s="107"/>
      <c r="B163" s="70"/>
      <c r="C163" s="70">
        <v>2</v>
      </c>
      <c r="D163" s="70">
        <v>2</v>
      </c>
      <c r="E163" s="70">
        <v>8</v>
      </c>
      <c r="F163" s="70">
        <v>2</v>
      </c>
      <c r="G163" s="80"/>
      <c r="H163" s="784" t="s">
        <v>76</v>
      </c>
      <c r="I163" s="785"/>
      <c r="J163" s="786"/>
      <c r="K163" s="123">
        <v>103800000</v>
      </c>
      <c r="L163" s="123">
        <v>28026000</v>
      </c>
      <c r="M163" s="123">
        <v>131826000</v>
      </c>
      <c r="N163" s="123">
        <v>103800000</v>
      </c>
      <c r="O163" s="123">
        <v>28026000</v>
      </c>
      <c r="P163" s="123">
        <v>131826000</v>
      </c>
      <c r="Q163" s="122">
        <v>0</v>
      </c>
      <c r="R163" s="123">
        <v>0</v>
      </c>
      <c r="S163" s="123">
        <v>0</v>
      </c>
      <c r="T163" s="123">
        <v>103800000</v>
      </c>
      <c r="U163" s="122">
        <v>28026000</v>
      </c>
      <c r="V163" s="587">
        <v>131826000</v>
      </c>
      <c r="W163" s="102"/>
      <c r="X163" s="102"/>
    </row>
    <row r="164" spans="1:24" s="100" customFormat="1" ht="27" customHeight="1" x14ac:dyDescent="0.25">
      <c r="A164" s="107"/>
      <c r="B164" s="70"/>
      <c r="C164" s="70">
        <v>2</v>
      </c>
      <c r="D164" s="70">
        <v>2</v>
      </c>
      <c r="E164" s="70">
        <v>8</v>
      </c>
      <c r="F164" s="70">
        <v>3</v>
      </c>
      <c r="G164" s="80"/>
      <c r="H164" s="743" t="s">
        <v>346</v>
      </c>
      <c r="I164" s="744"/>
      <c r="J164" s="745"/>
      <c r="K164" s="123">
        <v>271910000</v>
      </c>
      <c r="L164" s="123">
        <v>73415700</v>
      </c>
      <c r="M164" s="123">
        <v>345325700</v>
      </c>
      <c r="N164" s="123">
        <v>271910000</v>
      </c>
      <c r="O164" s="123">
        <v>73415700</v>
      </c>
      <c r="P164" s="123">
        <v>345325700</v>
      </c>
      <c r="Q164" s="122">
        <v>0</v>
      </c>
      <c r="R164" s="123">
        <v>0</v>
      </c>
      <c r="S164" s="123">
        <v>0</v>
      </c>
      <c r="T164" s="123">
        <v>271910000</v>
      </c>
      <c r="U164" s="122">
        <v>73415700</v>
      </c>
      <c r="V164" s="587">
        <v>345325700</v>
      </c>
      <c r="W164" s="102"/>
      <c r="X164" s="102"/>
    </row>
    <row r="165" spans="1:24" s="100" customFormat="1" ht="27.75" customHeight="1" x14ac:dyDescent="0.25">
      <c r="A165" s="107"/>
      <c r="B165" s="70"/>
      <c r="C165" s="70">
        <v>2</v>
      </c>
      <c r="D165" s="70">
        <v>2</v>
      </c>
      <c r="E165" s="70">
        <v>8</v>
      </c>
      <c r="F165" s="70">
        <v>4</v>
      </c>
      <c r="G165" s="80"/>
      <c r="H165" s="743" t="s">
        <v>77</v>
      </c>
      <c r="I165" s="744"/>
      <c r="J165" s="745"/>
      <c r="K165" s="123">
        <v>181102362</v>
      </c>
      <c r="L165" s="123">
        <v>29077638</v>
      </c>
      <c r="M165" s="123">
        <v>210180000</v>
      </c>
      <c r="N165" s="123">
        <v>181102362</v>
      </c>
      <c r="O165" s="123">
        <v>29077638</v>
      </c>
      <c r="P165" s="123">
        <v>210180000</v>
      </c>
      <c r="Q165" s="122">
        <v>0</v>
      </c>
      <c r="R165" s="123">
        <v>0</v>
      </c>
      <c r="S165" s="123">
        <v>0</v>
      </c>
      <c r="T165" s="123">
        <v>181102362</v>
      </c>
      <c r="U165" s="122">
        <v>29077638</v>
      </c>
      <c r="V165" s="587">
        <v>210180000</v>
      </c>
      <c r="W165" s="102"/>
      <c r="X165" s="102"/>
    </row>
    <row r="166" spans="1:24" s="100" customFormat="1" ht="27.75" customHeight="1" x14ac:dyDescent="0.25">
      <c r="A166" s="107"/>
      <c r="B166" s="70"/>
      <c r="C166" s="70">
        <v>2</v>
      </c>
      <c r="D166" s="70">
        <v>2</v>
      </c>
      <c r="E166" s="70">
        <v>8</v>
      </c>
      <c r="F166" s="70">
        <v>5</v>
      </c>
      <c r="G166" s="80"/>
      <c r="H166" s="743" t="s">
        <v>434</v>
      </c>
      <c r="I166" s="744"/>
      <c r="J166" s="745"/>
      <c r="K166" s="123">
        <v>149243885</v>
      </c>
      <c r="L166" s="123">
        <v>40295849</v>
      </c>
      <c r="M166" s="123">
        <v>189539734</v>
      </c>
      <c r="N166" s="123">
        <v>149243885</v>
      </c>
      <c r="O166" s="123">
        <v>40295849</v>
      </c>
      <c r="P166" s="123">
        <v>189539734</v>
      </c>
      <c r="Q166" s="122">
        <v>0</v>
      </c>
      <c r="R166" s="123">
        <v>0</v>
      </c>
      <c r="S166" s="123">
        <v>0</v>
      </c>
      <c r="T166" s="123">
        <v>149243885</v>
      </c>
      <c r="U166" s="122">
        <v>40295849</v>
      </c>
      <c r="V166" s="587">
        <v>189539734</v>
      </c>
      <c r="W166" s="102"/>
      <c r="X166" s="102"/>
    </row>
    <row r="167" spans="1:24" s="100" customFormat="1" x14ac:dyDescent="0.25">
      <c r="A167" s="107"/>
      <c r="B167" s="70"/>
      <c r="C167" s="70">
        <v>2</v>
      </c>
      <c r="D167" s="70">
        <v>2</v>
      </c>
      <c r="E167" s="70">
        <v>8</v>
      </c>
      <c r="F167" s="70">
        <v>6</v>
      </c>
      <c r="G167" s="80"/>
      <c r="H167" s="153" t="s">
        <v>169</v>
      </c>
      <c r="I167" s="153"/>
      <c r="J167" s="159"/>
      <c r="K167" s="141">
        <v>7874015</v>
      </c>
      <c r="L167" s="141">
        <v>2125985.2100000004</v>
      </c>
      <c r="M167" s="141">
        <v>10000000.210000001</v>
      </c>
      <c r="N167" s="141">
        <v>7874015</v>
      </c>
      <c r="O167" s="141">
        <v>2125985.2100000004</v>
      </c>
      <c r="P167" s="141">
        <v>10000000.210000001</v>
      </c>
      <c r="Q167" s="580">
        <v>5556830</v>
      </c>
      <c r="R167" s="141">
        <v>1500344</v>
      </c>
      <c r="S167" s="141">
        <v>7057174</v>
      </c>
      <c r="T167" s="141">
        <v>13430845</v>
      </c>
      <c r="U167" s="122">
        <v>3626329.2100000004</v>
      </c>
      <c r="V167" s="593">
        <v>17057174.210000001</v>
      </c>
      <c r="W167" s="102"/>
      <c r="X167" s="102"/>
    </row>
    <row r="168" spans="1:24" s="73" customFormat="1" ht="15" x14ac:dyDescent="0.25">
      <c r="A168" s="456">
        <v>8</v>
      </c>
      <c r="B168" s="457"/>
      <c r="C168" s="457">
        <v>2</v>
      </c>
      <c r="D168" s="457">
        <v>2</v>
      </c>
      <c r="E168" s="457"/>
      <c r="F168" s="457"/>
      <c r="G168" s="71" t="s">
        <v>21</v>
      </c>
      <c r="H168" s="80"/>
      <c r="I168" s="80"/>
      <c r="J168" s="108"/>
      <c r="K168" s="121">
        <v>267191987</v>
      </c>
      <c r="L168" s="121">
        <v>0</v>
      </c>
      <c r="M168" s="121">
        <v>267191987</v>
      </c>
      <c r="N168" s="121">
        <v>267191987</v>
      </c>
      <c r="O168" s="121">
        <v>0</v>
      </c>
      <c r="P168" s="121">
        <v>267191987</v>
      </c>
      <c r="Q168" s="585">
        <v>5080000</v>
      </c>
      <c r="R168" s="585">
        <v>0</v>
      </c>
      <c r="S168" s="121">
        <v>5080000</v>
      </c>
      <c r="T168" s="121">
        <v>272271987</v>
      </c>
      <c r="U168" s="585">
        <v>0</v>
      </c>
      <c r="V168" s="586">
        <v>272271987</v>
      </c>
      <c r="W168" s="102"/>
      <c r="X168" s="102"/>
    </row>
    <row r="169" spans="1:24" s="100" customFormat="1" x14ac:dyDescent="0.25">
      <c r="A169" s="107"/>
      <c r="B169" s="70"/>
      <c r="C169" s="70">
        <v>2</v>
      </c>
      <c r="D169" s="70">
        <v>2</v>
      </c>
      <c r="E169" s="70">
        <v>9</v>
      </c>
      <c r="F169" s="70">
        <v>1</v>
      </c>
      <c r="G169" s="80"/>
      <c r="H169" s="80" t="s">
        <v>170</v>
      </c>
      <c r="I169" s="80"/>
      <c r="J169" s="108"/>
      <c r="K169" s="123">
        <v>74250000</v>
      </c>
      <c r="L169" s="123">
        <v>0</v>
      </c>
      <c r="M169" s="123">
        <v>74250000</v>
      </c>
      <c r="N169" s="123">
        <v>74250000</v>
      </c>
      <c r="O169" s="123">
        <v>0</v>
      </c>
      <c r="P169" s="123">
        <v>74250000</v>
      </c>
      <c r="Q169" s="122">
        <v>5080000</v>
      </c>
      <c r="R169" s="123">
        <v>0</v>
      </c>
      <c r="S169" s="123">
        <v>5080000</v>
      </c>
      <c r="T169" s="123">
        <v>79330000</v>
      </c>
      <c r="U169" s="122">
        <v>0</v>
      </c>
      <c r="V169" s="587">
        <v>79330000</v>
      </c>
      <c r="W169" s="102"/>
      <c r="X169" s="102"/>
    </row>
    <row r="170" spans="1:24" s="100" customFormat="1" x14ac:dyDescent="0.25">
      <c r="A170" s="107"/>
      <c r="B170" s="70"/>
      <c r="C170" s="70">
        <v>2</v>
      </c>
      <c r="D170" s="70">
        <v>2</v>
      </c>
      <c r="E170" s="70">
        <v>9</v>
      </c>
      <c r="F170" s="70">
        <v>2</v>
      </c>
      <c r="G170" s="80"/>
      <c r="H170" s="746" t="s">
        <v>163</v>
      </c>
      <c r="I170" s="747"/>
      <c r="J170" s="748"/>
      <c r="K170" s="123">
        <v>80680581</v>
      </c>
      <c r="L170" s="123">
        <v>0</v>
      </c>
      <c r="M170" s="123">
        <v>80680581</v>
      </c>
      <c r="N170" s="123">
        <v>80680581</v>
      </c>
      <c r="O170" s="123">
        <v>0</v>
      </c>
      <c r="P170" s="123">
        <v>80680581</v>
      </c>
      <c r="Q170" s="122">
        <v>0</v>
      </c>
      <c r="R170" s="123">
        <v>0</v>
      </c>
      <c r="S170" s="123">
        <v>0</v>
      </c>
      <c r="T170" s="123">
        <v>80680581</v>
      </c>
      <c r="U170" s="122">
        <v>0</v>
      </c>
      <c r="V170" s="587">
        <v>80680581</v>
      </c>
      <c r="W170" s="102"/>
      <c r="X170" s="102"/>
    </row>
    <row r="171" spans="1:24" s="100" customFormat="1" x14ac:dyDescent="0.25">
      <c r="A171" s="107"/>
      <c r="B171" s="70"/>
      <c r="C171" s="70">
        <v>2</v>
      </c>
      <c r="D171" s="70">
        <v>2</v>
      </c>
      <c r="E171" s="70">
        <v>9</v>
      </c>
      <c r="F171" s="70">
        <v>3</v>
      </c>
      <c r="G171" s="80"/>
      <c r="H171" s="746" t="s">
        <v>164</v>
      </c>
      <c r="I171" s="747"/>
      <c r="J171" s="748"/>
      <c r="K171" s="123">
        <v>83741406</v>
      </c>
      <c r="L171" s="123">
        <v>0</v>
      </c>
      <c r="M171" s="123">
        <v>83741406</v>
      </c>
      <c r="N171" s="123">
        <v>83741406</v>
      </c>
      <c r="O171" s="123">
        <v>0</v>
      </c>
      <c r="P171" s="123">
        <v>83741406</v>
      </c>
      <c r="Q171" s="122">
        <v>0</v>
      </c>
      <c r="R171" s="123">
        <v>0</v>
      </c>
      <c r="S171" s="123">
        <v>0</v>
      </c>
      <c r="T171" s="123">
        <v>83741406</v>
      </c>
      <c r="U171" s="122">
        <v>0</v>
      </c>
      <c r="V171" s="587">
        <v>83741406</v>
      </c>
      <c r="W171" s="102"/>
      <c r="X171" s="102"/>
    </row>
    <row r="172" spans="1:24" s="100" customFormat="1" x14ac:dyDescent="0.25">
      <c r="A172" s="107"/>
      <c r="B172" s="70"/>
      <c r="C172" s="70">
        <v>2</v>
      </c>
      <c r="D172" s="70">
        <v>2</v>
      </c>
      <c r="E172" s="70">
        <v>9</v>
      </c>
      <c r="F172" s="70">
        <v>4</v>
      </c>
      <c r="G172" s="80"/>
      <c r="H172" s="743" t="s">
        <v>171</v>
      </c>
      <c r="I172" s="744"/>
      <c r="J172" s="745"/>
      <c r="K172" s="123">
        <v>15000000</v>
      </c>
      <c r="L172" s="123">
        <v>0</v>
      </c>
      <c r="M172" s="123">
        <v>15000000</v>
      </c>
      <c r="N172" s="123">
        <v>15000000</v>
      </c>
      <c r="O172" s="123">
        <v>0</v>
      </c>
      <c r="P172" s="123">
        <v>15000000</v>
      </c>
      <c r="Q172" s="122">
        <v>0</v>
      </c>
      <c r="R172" s="123">
        <v>0</v>
      </c>
      <c r="S172" s="123">
        <v>0</v>
      </c>
      <c r="T172" s="123">
        <v>15000000</v>
      </c>
      <c r="U172" s="122">
        <v>0</v>
      </c>
      <c r="V172" s="587">
        <v>15000000</v>
      </c>
      <c r="W172" s="102"/>
      <c r="X172" s="102"/>
    </row>
    <row r="173" spans="1:24" s="100" customFormat="1" x14ac:dyDescent="0.25">
      <c r="A173" s="107"/>
      <c r="B173" s="70"/>
      <c r="C173" s="70">
        <v>2</v>
      </c>
      <c r="D173" s="70">
        <v>2</v>
      </c>
      <c r="E173" s="70">
        <v>9</v>
      </c>
      <c r="F173" s="70">
        <v>5</v>
      </c>
      <c r="G173" s="71"/>
      <c r="H173" s="523" t="s">
        <v>172</v>
      </c>
      <c r="I173" s="529"/>
      <c r="J173" s="530"/>
      <c r="K173" s="123">
        <v>3200000</v>
      </c>
      <c r="L173" s="123">
        <v>0</v>
      </c>
      <c r="M173" s="123">
        <v>3200000</v>
      </c>
      <c r="N173" s="123">
        <v>3200000</v>
      </c>
      <c r="O173" s="123">
        <v>0</v>
      </c>
      <c r="P173" s="123">
        <v>3200000</v>
      </c>
      <c r="Q173" s="122">
        <v>0</v>
      </c>
      <c r="R173" s="123">
        <v>0</v>
      </c>
      <c r="S173" s="123">
        <v>0</v>
      </c>
      <c r="T173" s="123">
        <v>3200000</v>
      </c>
      <c r="U173" s="122">
        <v>0</v>
      </c>
      <c r="V173" s="587">
        <v>3200000</v>
      </c>
      <c r="W173" s="102"/>
      <c r="X173" s="102"/>
    </row>
    <row r="174" spans="1:24" s="100" customFormat="1" ht="14.25" customHeight="1" x14ac:dyDescent="0.25">
      <c r="A174" s="131"/>
      <c r="B174" s="132"/>
      <c r="C174" s="70">
        <v>2</v>
      </c>
      <c r="D174" s="70">
        <v>2</v>
      </c>
      <c r="E174" s="70">
        <v>9</v>
      </c>
      <c r="F174" s="70">
        <v>6</v>
      </c>
      <c r="G174" s="71"/>
      <c r="H174" s="80" t="s">
        <v>369</v>
      </c>
      <c r="I174" s="80"/>
      <c r="J174" s="108"/>
      <c r="K174" s="109">
        <v>2143000</v>
      </c>
      <c r="L174" s="109">
        <v>0</v>
      </c>
      <c r="M174" s="109">
        <v>2143000</v>
      </c>
      <c r="N174" s="109">
        <v>2143000</v>
      </c>
      <c r="O174" s="109">
        <v>0</v>
      </c>
      <c r="P174" s="109">
        <v>2143000</v>
      </c>
      <c r="Q174" s="578">
        <v>0</v>
      </c>
      <c r="R174" s="123">
        <v>0</v>
      </c>
      <c r="S174" s="123">
        <v>0</v>
      </c>
      <c r="T174" s="123">
        <v>2143000</v>
      </c>
      <c r="U174" s="122">
        <v>0</v>
      </c>
      <c r="V174" s="587">
        <v>2143000</v>
      </c>
      <c r="W174" s="102"/>
      <c r="X174" s="102"/>
    </row>
    <row r="175" spans="1:24" s="100" customFormat="1" ht="24" customHeight="1" x14ac:dyDescent="0.25">
      <c r="A175" s="131"/>
      <c r="B175" s="132"/>
      <c r="C175" s="132">
        <v>2</v>
      </c>
      <c r="D175" s="132">
        <v>2</v>
      </c>
      <c r="E175" s="132">
        <v>9</v>
      </c>
      <c r="F175" s="70">
        <v>7</v>
      </c>
      <c r="G175" s="528"/>
      <c r="H175" s="743" t="s">
        <v>430</v>
      </c>
      <c r="I175" s="744"/>
      <c r="J175" s="745"/>
      <c r="K175" s="109">
        <v>8177000</v>
      </c>
      <c r="L175" s="109">
        <v>0</v>
      </c>
      <c r="M175" s="109">
        <v>8177000</v>
      </c>
      <c r="N175" s="109">
        <v>8177000</v>
      </c>
      <c r="O175" s="109">
        <v>0</v>
      </c>
      <c r="P175" s="109">
        <v>8177000</v>
      </c>
      <c r="Q175" s="578">
        <v>0</v>
      </c>
      <c r="R175" s="123">
        <v>0</v>
      </c>
      <c r="S175" s="123">
        <v>0</v>
      </c>
      <c r="T175" s="123">
        <v>8177000</v>
      </c>
      <c r="U175" s="122">
        <v>0</v>
      </c>
      <c r="V175" s="587">
        <v>8177000</v>
      </c>
      <c r="W175" s="102"/>
      <c r="X175" s="102"/>
    </row>
    <row r="176" spans="1:24" s="100" customFormat="1" ht="15" x14ac:dyDescent="0.25">
      <c r="A176" s="134">
        <v>9</v>
      </c>
      <c r="B176" s="135"/>
      <c r="C176" s="135"/>
      <c r="D176" s="135"/>
      <c r="E176" s="135"/>
      <c r="F176" s="135"/>
      <c r="G176" s="749" t="s">
        <v>22</v>
      </c>
      <c r="H176" s="750"/>
      <c r="I176" s="750"/>
      <c r="J176" s="751"/>
      <c r="K176" s="138">
        <v>566831933</v>
      </c>
      <c r="L176" s="138">
        <v>7106530</v>
      </c>
      <c r="M176" s="138">
        <v>573938463</v>
      </c>
      <c r="N176" s="138">
        <v>648589597</v>
      </c>
      <c r="O176" s="138">
        <v>7106530</v>
      </c>
      <c r="P176" s="138">
        <v>655696127</v>
      </c>
      <c r="Q176" s="591">
        <v>3186792</v>
      </c>
      <c r="R176" s="138">
        <v>0</v>
      </c>
      <c r="S176" s="121">
        <v>3186792</v>
      </c>
      <c r="T176" s="138">
        <v>651776389</v>
      </c>
      <c r="U176" s="591">
        <v>7106530</v>
      </c>
      <c r="V176" s="592">
        <v>658882919</v>
      </c>
      <c r="W176" s="102"/>
      <c r="X176" s="102"/>
    </row>
    <row r="177" spans="1:24" s="161" customFormat="1" x14ac:dyDescent="0.25">
      <c r="A177" s="456"/>
      <c r="B177" s="457"/>
      <c r="C177" s="70">
        <v>2</v>
      </c>
      <c r="D177" s="70">
        <v>1</v>
      </c>
      <c r="E177" s="457"/>
      <c r="F177" s="70">
        <v>1</v>
      </c>
      <c r="G177" s="71"/>
      <c r="H177" s="80" t="s">
        <v>173</v>
      </c>
      <c r="I177" s="80"/>
      <c r="J177" s="108"/>
      <c r="K177" s="123">
        <v>14741423</v>
      </c>
      <c r="L177" s="123">
        <v>0</v>
      </c>
      <c r="M177" s="123">
        <v>14741423</v>
      </c>
      <c r="N177" s="123">
        <v>0</v>
      </c>
      <c r="O177" s="123">
        <v>0</v>
      </c>
      <c r="P177" s="123">
        <v>0</v>
      </c>
      <c r="Q177" s="122">
        <v>3243966</v>
      </c>
      <c r="R177" s="123">
        <v>0</v>
      </c>
      <c r="S177" s="123">
        <v>3243966</v>
      </c>
      <c r="T177" s="123">
        <v>3243966</v>
      </c>
      <c r="U177" s="122">
        <v>0</v>
      </c>
      <c r="V177" s="587">
        <v>3243966</v>
      </c>
      <c r="W177" s="102"/>
      <c r="X177" s="102"/>
    </row>
    <row r="178" spans="1:24" s="161" customFormat="1" x14ac:dyDescent="0.25">
      <c r="A178" s="456"/>
      <c r="B178" s="457"/>
      <c r="C178" s="70">
        <v>2</v>
      </c>
      <c r="D178" s="70">
        <v>1</v>
      </c>
      <c r="E178" s="457"/>
      <c r="F178" s="70">
        <v>2</v>
      </c>
      <c r="G178" s="80"/>
      <c r="H178" s="80" t="s">
        <v>174</v>
      </c>
      <c r="I178" s="80"/>
      <c r="J178" s="108"/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123">
        <v>0</v>
      </c>
      <c r="Q178" s="122">
        <v>0</v>
      </c>
      <c r="R178" s="123">
        <v>0</v>
      </c>
      <c r="S178" s="123">
        <v>0</v>
      </c>
      <c r="T178" s="123">
        <v>0</v>
      </c>
      <c r="U178" s="122">
        <v>0</v>
      </c>
      <c r="V178" s="587">
        <v>0</v>
      </c>
      <c r="W178" s="102"/>
      <c r="X178" s="102"/>
    </row>
    <row r="179" spans="1:24" s="73" customFormat="1" x14ac:dyDescent="0.25">
      <c r="A179" s="456"/>
      <c r="B179" s="457"/>
      <c r="C179" s="70">
        <v>2</v>
      </c>
      <c r="D179" s="70">
        <v>1</v>
      </c>
      <c r="E179" s="457"/>
      <c r="F179" s="70">
        <v>3</v>
      </c>
      <c r="G179" s="80"/>
      <c r="H179" s="80" t="s">
        <v>402</v>
      </c>
      <c r="I179" s="80"/>
      <c r="J179" s="108"/>
      <c r="K179" s="123">
        <v>65636618</v>
      </c>
      <c r="L179" s="123">
        <v>0</v>
      </c>
      <c r="M179" s="123">
        <v>65636618</v>
      </c>
      <c r="N179" s="123">
        <v>65636618</v>
      </c>
      <c r="O179" s="123">
        <v>0</v>
      </c>
      <c r="P179" s="123">
        <v>65636618</v>
      </c>
      <c r="Q179" s="122">
        <v>0</v>
      </c>
      <c r="R179" s="123">
        <v>0</v>
      </c>
      <c r="S179" s="123">
        <v>0</v>
      </c>
      <c r="T179" s="123">
        <v>65636618</v>
      </c>
      <c r="U179" s="122">
        <v>0</v>
      </c>
      <c r="V179" s="587">
        <v>65636618</v>
      </c>
      <c r="W179" s="102"/>
      <c r="X179" s="102"/>
    </row>
    <row r="180" spans="1:24" s="73" customFormat="1" x14ac:dyDescent="0.25">
      <c r="A180" s="456"/>
      <c r="B180" s="457"/>
      <c r="C180" s="70">
        <v>2</v>
      </c>
      <c r="D180" s="70">
        <v>2</v>
      </c>
      <c r="E180" s="457"/>
      <c r="F180" s="70">
        <v>4</v>
      </c>
      <c r="G180" s="80"/>
      <c r="H180" s="80" t="s">
        <v>403</v>
      </c>
      <c r="I180" s="80"/>
      <c r="J180" s="108"/>
      <c r="K180" s="123">
        <v>160811838</v>
      </c>
      <c r="L180" s="123">
        <v>0</v>
      </c>
      <c r="M180" s="123">
        <v>160811838</v>
      </c>
      <c r="N180" s="123">
        <v>160811838</v>
      </c>
      <c r="O180" s="123">
        <v>0</v>
      </c>
      <c r="P180" s="123">
        <v>160811838</v>
      </c>
      <c r="Q180" s="122">
        <v>0</v>
      </c>
      <c r="R180" s="123">
        <v>0</v>
      </c>
      <c r="S180" s="123">
        <v>0</v>
      </c>
      <c r="T180" s="123">
        <v>160811838</v>
      </c>
      <c r="U180" s="122">
        <v>0</v>
      </c>
      <c r="V180" s="587">
        <v>160811838</v>
      </c>
      <c r="W180" s="102"/>
      <c r="X180" s="102"/>
    </row>
    <row r="181" spans="1:24" s="100" customFormat="1" x14ac:dyDescent="0.25">
      <c r="A181" s="456"/>
      <c r="B181" s="457"/>
      <c r="C181" s="70">
        <v>2</v>
      </c>
      <c r="D181" s="457"/>
      <c r="E181" s="457"/>
      <c r="F181" s="70">
        <v>5</v>
      </c>
      <c r="G181" s="112"/>
      <c r="H181" s="781" t="s">
        <v>175</v>
      </c>
      <c r="I181" s="782"/>
      <c r="J181" s="783"/>
      <c r="K181" s="141">
        <v>325642054</v>
      </c>
      <c r="L181" s="141">
        <v>7106530</v>
      </c>
      <c r="M181" s="141">
        <v>332748584</v>
      </c>
      <c r="N181" s="141">
        <v>422141141</v>
      </c>
      <c r="O181" s="141">
        <v>7106530</v>
      </c>
      <c r="P181" s="141">
        <v>429247671</v>
      </c>
      <c r="Q181" s="580">
        <v>-57174</v>
      </c>
      <c r="R181" s="580">
        <v>0</v>
      </c>
      <c r="S181" s="141">
        <v>-57174</v>
      </c>
      <c r="T181" s="141">
        <v>422083967</v>
      </c>
      <c r="U181" s="580">
        <v>7106530</v>
      </c>
      <c r="V181" s="593">
        <v>429190497</v>
      </c>
      <c r="W181" s="102"/>
      <c r="X181" s="102"/>
    </row>
    <row r="182" spans="1:24" s="100" customFormat="1" x14ac:dyDescent="0.25">
      <c r="A182" s="107"/>
      <c r="B182" s="70"/>
      <c r="C182" s="70">
        <v>2</v>
      </c>
      <c r="D182" s="70">
        <v>1</v>
      </c>
      <c r="E182" s="70"/>
      <c r="F182" s="70"/>
      <c r="G182" s="112"/>
      <c r="H182" s="80">
        <v>1</v>
      </c>
      <c r="I182" s="80"/>
      <c r="J182" s="162" t="s">
        <v>356</v>
      </c>
      <c r="K182" s="123">
        <v>3228689</v>
      </c>
      <c r="L182" s="123">
        <v>0</v>
      </c>
      <c r="M182" s="123">
        <v>3228689</v>
      </c>
      <c r="N182" s="123">
        <v>3228689</v>
      </c>
      <c r="O182" s="123">
        <v>0</v>
      </c>
      <c r="P182" s="123">
        <v>3228689</v>
      </c>
      <c r="Q182" s="122">
        <v>0</v>
      </c>
      <c r="R182" s="123">
        <v>0</v>
      </c>
      <c r="S182" s="123">
        <v>0</v>
      </c>
      <c r="T182" s="123">
        <v>3228689</v>
      </c>
      <c r="U182" s="122">
        <v>0</v>
      </c>
      <c r="V182" s="587">
        <v>3228689</v>
      </c>
      <c r="W182" s="102"/>
      <c r="X182" s="102"/>
    </row>
    <row r="183" spans="1:24" s="100" customFormat="1" ht="25.5" x14ac:dyDescent="0.25">
      <c r="A183" s="107"/>
      <c r="B183" s="70"/>
      <c r="C183" s="70">
        <v>2</v>
      </c>
      <c r="D183" s="70">
        <v>2</v>
      </c>
      <c r="E183" s="70"/>
      <c r="F183" s="70"/>
      <c r="G183" s="112"/>
      <c r="H183" s="80">
        <v>2</v>
      </c>
      <c r="I183" s="80"/>
      <c r="J183" s="162" t="s">
        <v>428</v>
      </c>
      <c r="K183" s="123">
        <v>13534470</v>
      </c>
      <c r="L183" s="123">
        <v>117567</v>
      </c>
      <c r="M183" s="123">
        <v>13652037</v>
      </c>
      <c r="N183" s="123">
        <v>13534470</v>
      </c>
      <c r="O183" s="123">
        <v>117567</v>
      </c>
      <c r="P183" s="123">
        <v>13652037</v>
      </c>
      <c r="Q183" s="122">
        <v>0</v>
      </c>
      <c r="R183" s="123">
        <v>0</v>
      </c>
      <c r="S183" s="123">
        <v>0</v>
      </c>
      <c r="T183" s="123">
        <v>13534470</v>
      </c>
      <c r="U183" s="122">
        <v>117567</v>
      </c>
      <c r="V183" s="587">
        <v>13652037</v>
      </c>
      <c r="W183" s="102"/>
      <c r="X183" s="102"/>
    </row>
    <row r="184" spans="1:24" s="100" customFormat="1" x14ac:dyDescent="0.25">
      <c r="A184" s="107"/>
      <c r="B184" s="70"/>
      <c r="C184" s="70">
        <v>2</v>
      </c>
      <c r="D184" s="70">
        <v>2</v>
      </c>
      <c r="E184" s="70"/>
      <c r="F184" s="70"/>
      <c r="G184" s="112"/>
      <c r="H184" s="80">
        <v>3</v>
      </c>
      <c r="I184" s="163"/>
      <c r="J184" s="162" t="s">
        <v>176</v>
      </c>
      <c r="K184" s="123">
        <v>10000000</v>
      </c>
      <c r="L184" s="123">
        <v>0</v>
      </c>
      <c r="M184" s="123">
        <v>10000000</v>
      </c>
      <c r="N184" s="123">
        <v>6499087</v>
      </c>
      <c r="O184" s="123">
        <v>0</v>
      </c>
      <c r="P184" s="123">
        <v>6499087</v>
      </c>
      <c r="Q184" s="122">
        <v>0</v>
      </c>
      <c r="R184" s="123">
        <v>0</v>
      </c>
      <c r="S184" s="123">
        <v>0</v>
      </c>
      <c r="T184" s="123">
        <v>6499087</v>
      </c>
      <c r="U184" s="122">
        <v>0</v>
      </c>
      <c r="V184" s="587">
        <v>6499087</v>
      </c>
      <c r="W184" s="102"/>
      <c r="X184" s="102"/>
    </row>
    <row r="185" spans="1:24" s="100" customFormat="1" ht="25.5" x14ac:dyDescent="0.25">
      <c r="A185" s="110"/>
      <c r="B185" s="70"/>
      <c r="C185" s="111">
        <v>2</v>
      </c>
      <c r="D185" s="111">
        <v>2</v>
      </c>
      <c r="E185" s="111"/>
      <c r="F185" s="70"/>
      <c r="G185" s="80"/>
      <c r="H185" s="80">
        <v>4</v>
      </c>
      <c r="I185" s="80"/>
      <c r="J185" s="162" t="s">
        <v>177</v>
      </c>
      <c r="K185" s="123">
        <v>10386000</v>
      </c>
      <c r="L185" s="123">
        <v>0</v>
      </c>
      <c r="M185" s="123">
        <v>10386000</v>
      </c>
      <c r="N185" s="123">
        <v>10386000</v>
      </c>
      <c r="O185" s="123">
        <v>0</v>
      </c>
      <c r="P185" s="123">
        <v>10386000</v>
      </c>
      <c r="Q185" s="122">
        <v>0</v>
      </c>
      <c r="R185" s="123">
        <v>0</v>
      </c>
      <c r="S185" s="123">
        <v>0</v>
      </c>
      <c r="T185" s="123">
        <v>10386000</v>
      </c>
      <c r="U185" s="122">
        <v>0</v>
      </c>
      <c r="V185" s="587">
        <v>10386000</v>
      </c>
      <c r="W185" s="102"/>
      <c r="X185" s="102"/>
    </row>
    <row r="186" spans="1:24" x14ac:dyDescent="0.25">
      <c r="A186" s="110"/>
      <c r="B186" s="70"/>
      <c r="C186" s="111">
        <v>2</v>
      </c>
      <c r="D186" s="111">
        <v>1</v>
      </c>
      <c r="E186" s="111"/>
      <c r="F186" s="70"/>
      <c r="G186" s="80"/>
      <c r="H186" s="80">
        <v>5</v>
      </c>
      <c r="I186" s="80"/>
      <c r="J186" s="521" t="s">
        <v>178</v>
      </c>
      <c r="K186" s="415">
        <v>10000000</v>
      </c>
      <c r="L186" s="415">
        <v>0</v>
      </c>
      <c r="M186" s="415">
        <v>10000000</v>
      </c>
      <c r="N186" s="415">
        <v>10000000</v>
      </c>
      <c r="O186" s="415">
        <v>0</v>
      </c>
      <c r="P186" s="415">
        <v>10000000</v>
      </c>
      <c r="Q186" s="596">
        <v>0</v>
      </c>
      <c r="R186" s="415">
        <v>0</v>
      </c>
      <c r="S186" s="415">
        <v>0</v>
      </c>
      <c r="T186" s="597">
        <v>10000000</v>
      </c>
      <c r="U186" s="598">
        <v>0</v>
      </c>
      <c r="V186" s="599">
        <v>10000000</v>
      </c>
    </row>
    <row r="187" spans="1:24" s="100" customFormat="1" ht="25.5" x14ac:dyDescent="0.25">
      <c r="A187" s="110"/>
      <c r="B187" s="70"/>
      <c r="C187" s="111">
        <v>2</v>
      </c>
      <c r="D187" s="111">
        <v>1</v>
      </c>
      <c r="E187" s="111"/>
      <c r="F187" s="70"/>
      <c r="G187" s="80"/>
      <c r="H187" s="80">
        <v>6</v>
      </c>
      <c r="I187" s="80"/>
      <c r="J187" s="521" t="s">
        <v>364</v>
      </c>
      <c r="K187" s="415">
        <v>2591811</v>
      </c>
      <c r="L187" s="415">
        <v>699789</v>
      </c>
      <c r="M187" s="415">
        <v>3291600</v>
      </c>
      <c r="N187" s="415">
        <v>2591811</v>
      </c>
      <c r="O187" s="415">
        <v>699789</v>
      </c>
      <c r="P187" s="415">
        <v>3291600</v>
      </c>
      <c r="Q187" s="596">
        <v>0</v>
      </c>
      <c r="R187" s="415">
        <v>0</v>
      </c>
      <c r="S187" s="415">
        <v>0</v>
      </c>
      <c r="T187" s="597">
        <v>2591811</v>
      </c>
      <c r="U187" s="598">
        <v>699789</v>
      </c>
      <c r="V187" s="599">
        <v>3291600</v>
      </c>
      <c r="W187" s="102"/>
      <c r="X187" s="102"/>
    </row>
    <row r="188" spans="1:24" s="100" customFormat="1" ht="19.5" customHeight="1" x14ac:dyDescent="0.25">
      <c r="A188" s="110"/>
      <c r="B188" s="70"/>
      <c r="C188" s="111">
        <v>2</v>
      </c>
      <c r="D188" s="111">
        <v>1</v>
      </c>
      <c r="E188" s="111"/>
      <c r="F188" s="70"/>
      <c r="G188" s="80"/>
      <c r="H188" s="80">
        <v>7</v>
      </c>
      <c r="I188" s="80"/>
      <c r="J188" s="521" t="s">
        <v>454</v>
      </c>
      <c r="K188" s="458">
        <v>2500000</v>
      </c>
      <c r="L188" s="458">
        <v>675000</v>
      </c>
      <c r="M188" s="458">
        <v>3175000</v>
      </c>
      <c r="N188" s="458">
        <v>2500000</v>
      </c>
      <c r="O188" s="458">
        <v>675000</v>
      </c>
      <c r="P188" s="458">
        <v>3175000</v>
      </c>
      <c r="Q188" s="600">
        <v>0</v>
      </c>
      <c r="R188" s="600">
        <v>0</v>
      </c>
      <c r="S188" s="130">
        <v>0</v>
      </c>
      <c r="T188" s="130">
        <v>2500000</v>
      </c>
      <c r="U188" s="579">
        <v>675000</v>
      </c>
      <c r="V188" s="590">
        <v>3175000</v>
      </c>
      <c r="W188" s="102"/>
      <c r="X188" s="102"/>
    </row>
    <row r="189" spans="1:24" ht="25.5" x14ac:dyDescent="0.25">
      <c r="A189" s="107"/>
      <c r="B189" s="70"/>
      <c r="C189" s="70">
        <v>2</v>
      </c>
      <c r="D189" s="70">
        <v>2</v>
      </c>
      <c r="E189" s="70"/>
      <c r="F189" s="70"/>
      <c r="G189" s="80"/>
      <c r="H189" s="80">
        <v>8</v>
      </c>
      <c r="I189" s="80"/>
      <c r="J189" s="527" t="s">
        <v>367</v>
      </c>
      <c r="K189" s="415">
        <v>668280</v>
      </c>
      <c r="L189" s="415">
        <v>0</v>
      </c>
      <c r="M189" s="415">
        <v>668280</v>
      </c>
      <c r="N189" s="415">
        <v>668280</v>
      </c>
      <c r="O189" s="415">
        <v>0</v>
      </c>
      <c r="P189" s="415">
        <v>668280</v>
      </c>
      <c r="Q189" s="596">
        <v>0</v>
      </c>
      <c r="R189" s="415">
        <v>0</v>
      </c>
      <c r="S189" s="415">
        <v>0</v>
      </c>
      <c r="T189" s="597">
        <v>668280</v>
      </c>
      <c r="U189" s="598">
        <v>0</v>
      </c>
      <c r="V189" s="599">
        <v>668280</v>
      </c>
    </row>
    <row r="190" spans="1:24" x14ac:dyDescent="0.25">
      <c r="A190" s="107"/>
      <c r="B190" s="70"/>
      <c r="C190" s="70">
        <v>2</v>
      </c>
      <c r="D190" s="70">
        <v>1</v>
      </c>
      <c r="E190" s="70"/>
      <c r="F190" s="70"/>
      <c r="G190" s="80"/>
      <c r="H190" s="80">
        <v>9</v>
      </c>
      <c r="I190" s="80"/>
      <c r="J190" s="527" t="s">
        <v>368</v>
      </c>
      <c r="K190" s="415">
        <v>35959000</v>
      </c>
      <c r="L190" s="415">
        <v>0</v>
      </c>
      <c r="M190" s="415">
        <v>35959000</v>
      </c>
      <c r="N190" s="415">
        <v>35959000</v>
      </c>
      <c r="O190" s="415">
        <v>0</v>
      </c>
      <c r="P190" s="415">
        <v>35959000</v>
      </c>
      <c r="Q190" s="596">
        <v>0</v>
      </c>
      <c r="R190" s="415">
        <v>0</v>
      </c>
      <c r="S190" s="415">
        <v>0</v>
      </c>
      <c r="T190" s="597">
        <v>35959000</v>
      </c>
      <c r="U190" s="598">
        <v>0</v>
      </c>
      <c r="V190" s="599">
        <v>35959000</v>
      </c>
    </row>
    <row r="191" spans="1:24" ht="25.5" customHeight="1" x14ac:dyDescent="0.25">
      <c r="A191" s="107"/>
      <c r="B191" s="70"/>
      <c r="C191" s="70">
        <v>2</v>
      </c>
      <c r="D191" s="70">
        <v>2</v>
      </c>
      <c r="E191" s="70"/>
      <c r="F191" s="70"/>
      <c r="G191" s="80"/>
      <c r="H191" s="80">
        <v>10</v>
      </c>
      <c r="I191" s="80"/>
      <c r="J191" s="527" t="s">
        <v>373</v>
      </c>
      <c r="K191" s="415">
        <v>8049529</v>
      </c>
      <c r="L191" s="415">
        <v>0</v>
      </c>
      <c r="M191" s="415">
        <v>8049529</v>
      </c>
      <c r="N191" s="415">
        <v>8049529</v>
      </c>
      <c r="O191" s="415">
        <v>0</v>
      </c>
      <c r="P191" s="415">
        <v>8049529</v>
      </c>
      <c r="Q191" s="596">
        <v>0</v>
      </c>
      <c r="R191" s="415">
        <v>0</v>
      </c>
      <c r="S191" s="415">
        <v>0</v>
      </c>
      <c r="T191" s="597">
        <v>8049529</v>
      </c>
      <c r="U191" s="598">
        <v>0</v>
      </c>
      <c r="V191" s="599">
        <v>8049529</v>
      </c>
    </row>
    <row r="192" spans="1:24" x14ac:dyDescent="0.25">
      <c r="A192" s="107"/>
      <c r="B192" s="70"/>
      <c r="C192" s="70">
        <v>2</v>
      </c>
      <c r="D192" s="70">
        <v>2</v>
      </c>
      <c r="E192" s="70"/>
      <c r="F192" s="70"/>
      <c r="G192" s="80"/>
      <c r="H192" s="80">
        <v>11</v>
      </c>
      <c r="I192" s="80"/>
      <c r="J192" s="527" t="s">
        <v>383</v>
      </c>
      <c r="K192" s="415">
        <v>2000000</v>
      </c>
      <c r="L192" s="415">
        <v>0</v>
      </c>
      <c r="M192" s="415">
        <v>2000000</v>
      </c>
      <c r="N192" s="415">
        <v>2000000</v>
      </c>
      <c r="O192" s="415">
        <v>0</v>
      </c>
      <c r="P192" s="415">
        <v>2000000</v>
      </c>
      <c r="Q192" s="596">
        <v>0</v>
      </c>
      <c r="R192" s="415">
        <v>0</v>
      </c>
      <c r="S192" s="415">
        <v>0</v>
      </c>
      <c r="T192" s="597">
        <v>2000000</v>
      </c>
      <c r="U192" s="598">
        <v>0</v>
      </c>
      <c r="V192" s="599">
        <v>2000000</v>
      </c>
    </row>
    <row r="193" spans="1:24" ht="25.5" x14ac:dyDescent="0.25">
      <c r="A193" s="107"/>
      <c r="B193" s="70"/>
      <c r="C193" s="70">
        <v>2</v>
      </c>
      <c r="D193" s="70">
        <v>2</v>
      </c>
      <c r="E193" s="70"/>
      <c r="F193" s="70"/>
      <c r="G193" s="80"/>
      <c r="H193" s="80">
        <v>12</v>
      </c>
      <c r="I193" s="80"/>
      <c r="J193" s="527" t="s">
        <v>363</v>
      </c>
      <c r="K193" s="415">
        <v>57174</v>
      </c>
      <c r="L193" s="415">
        <v>0</v>
      </c>
      <c r="M193" s="415">
        <v>57174</v>
      </c>
      <c r="N193" s="415">
        <v>57174</v>
      </c>
      <c r="O193" s="415">
        <v>0</v>
      </c>
      <c r="P193" s="415">
        <v>57174</v>
      </c>
      <c r="Q193" s="596">
        <v>-57174</v>
      </c>
      <c r="R193" s="415">
        <v>0</v>
      </c>
      <c r="S193" s="415">
        <v>-57174</v>
      </c>
      <c r="T193" s="597">
        <v>0</v>
      </c>
      <c r="U193" s="598">
        <v>0</v>
      </c>
      <c r="V193" s="599">
        <v>0</v>
      </c>
    </row>
    <row r="194" spans="1:24" x14ac:dyDescent="0.25">
      <c r="A194" s="107"/>
      <c r="B194" s="70"/>
      <c r="C194" s="70">
        <v>2</v>
      </c>
      <c r="D194" s="70">
        <v>2</v>
      </c>
      <c r="E194" s="70"/>
      <c r="F194" s="70"/>
      <c r="G194" s="80"/>
      <c r="H194" s="80">
        <v>13</v>
      </c>
      <c r="I194" s="80"/>
      <c r="J194" s="527" t="s">
        <v>400</v>
      </c>
      <c r="K194" s="415">
        <v>10236220</v>
      </c>
      <c r="L194" s="415">
        <v>2763780</v>
      </c>
      <c r="M194" s="415">
        <v>13000000</v>
      </c>
      <c r="N194" s="415">
        <v>10236220</v>
      </c>
      <c r="O194" s="415">
        <v>2763780</v>
      </c>
      <c r="P194" s="415">
        <v>13000000</v>
      </c>
      <c r="Q194" s="596">
        <v>0</v>
      </c>
      <c r="R194" s="415">
        <v>0</v>
      </c>
      <c r="S194" s="415">
        <v>0</v>
      </c>
      <c r="T194" s="597">
        <v>10236220</v>
      </c>
      <c r="U194" s="598">
        <v>2763780</v>
      </c>
      <c r="V194" s="599">
        <v>13000000</v>
      </c>
    </row>
    <row r="195" spans="1:24" x14ac:dyDescent="0.25">
      <c r="A195" s="107"/>
      <c r="B195" s="70"/>
      <c r="C195" s="70">
        <v>2</v>
      </c>
      <c r="D195" s="70">
        <v>2</v>
      </c>
      <c r="E195" s="70"/>
      <c r="F195" s="70"/>
      <c r="G195" s="80"/>
      <c r="H195" s="80">
        <v>14</v>
      </c>
      <c r="I195" s="80"/>
      <c r="J195" s="527" t="s">
        <v>401</v>
      </c>
      <c r="K195" s="415">
        <v>3149606</v>
      </c>
      <c r="L195" s="415">
        <v>850394</v>
      </c>
      <c r="M195" s="415">
        <v>4000000</v>
      </c>
      <c r="N195" s="415">
        <v>3149606</v>
      </c>
      <c r="O195" s="415">
        <v>850394</v>
      </c>
      <c r="P195" s="415">
        <v>4000000</v>
      </c>
      <c r="Q195" s="596">
        <v>0</v>
      </c>
      <c r="R195" s="415">
        <v>0</v>
      </c>
      <c r="S195" s="415">
        <v>0</v>
      </c>
      <c r="T195" s="597">
        <v>3149606</v>
      </c>
      <c r="U195" s="598">
        <v>850394</v>
      </c>
      <c r="V195" s="599">
        <v>4000000</v>
      </c>
    </row>
    <row r="196" spans="1:24" x14ac:dyDescent="0.25">
      <c r="A196" s="107"/>
      <c r="B196" s="70"/>
      <c r="C196" s="70">
        <v>2</v>
      </c>
      <c r="D196" s="70">
        <v>2</v>
      </c>
      <c r="E196" s="70"/>
      <c r="F196" s="70"/>
      <c r="G196" s="80"/>
      <c r="H196" s="80">
        <v>15</v>
      </c>
      <c r="I196" s="80"/>
      <c r="J196" s="521" t="s">
        <v>211</v>
      </c>
      <c r="K196" s="415">
        <v>0</v>
      </c>
      <c r="L196" s="415">
        <v>1500000</v>
      </c>
      <c r="M196" s="415">
        <v>1500000</v>
      </c>
      <c r="N196" s="415">
        <v>0</v>
      </c>
      <c r="O196" s="415">
        <v>1500000</v>
      </c>
      <c r="P196" s="415">
        <v>1500000</v>
      </c>
      <c r="Q196" s="596">
        <v>0</v>
      </c>
      <c r="R196" s="415">
        <v>0</v>
      </c>
      <c r="S196" s="415">
        <v>0</v>
      </c>
      <c r="T196" s="597">
        <v>0</v>
      </c>
      <c r="U196" s="598">
        <v>1500000</v>
      </c>
      <c r="V196" s="599">
        <v>1500000</v>
      </c>
    </row>
    <row r="197" spans="1:24" x14ac:dyDescent="0.25">
      <c r="A197" s="107"/>
      <c r="B197" s="70"/>
      <c r="C197" s="70">
        <v>2</v>
      </c>
      <c r="D197" s="70">
        <v>2</v>
      </c>
      <c r="E197" s="70"/>
      <c r="F197" s="70"/>
      <c r="G197" s="502"/>
      <c r="H197" s="506">
        <v>16</v>
      </c>
      <c r="I197" s="503"/>
      <c r="J197" s="504" t="s">
        <v>212</v>
      </c>
      <c r="K197" s="415">
        <v>0</v>
      </c>
      <c r="L197" s="415">
        <v>500000</v>
      </c>
      <c r="M197" s="415">
        <v>500000</v>
      </c>
      <c r="N197" s="415">
        <v>0</v>
      </c>
      <c r="O197" s="415">
        <v>500000</v>
      </c>
      <c r="P197" s="415">
        <v>500000</v>
      </c>
      <c r="Q197" s="596">
        <v>0</v>
      </c>
      <c r="R197" s="415">
        <v>0</v>
      </c>
      <c r="S197" s="415">
        <v>0</v>
      </c>
      <c r="T197" s="597">
        <v>0</v>
      </c>
      <c r="U197" s="598">
        <v>500000</v>
      </c>
      <c r="V197" s="599">
        <v>500000</v>
      </c>
    </row>
    <row r="198" spans="1:24" x14ac:dyDescent="0.25">
      <c r="A198" s="107"/>
      <c r="B198" s="70"/>
      <c r="C198" s="70">
        <v>2</v>
      </c>
      <c r="D198" s="70">
        <v>2</v>
      </c>
      <c r="E198" s="70"/>
      <c r="F198" s="70"/>
      <c r="G198" s="507"/>
      <c r="H198" s="80">
        <v>17</v>
      </c>
      <c r="I198" s="524"/>
      <c r="J198" s="505" t="s">
        <v>448</v>
      </c>
      <c r="K198" s="415">
        <v>13281275</v>
      </c>
      <c r="L198" s="415">
        <v>0</v>
      </c>
      <c r="M198" s="415">
        <v>13281275</v>
      </c>
      <c r="N198" s="415">
        <v>13281275</v>
      </c>
      <c r="O198" s="415">
        <v>0</v>
      </c>
      <c r="P198" s="415">
        <v>13281275</v>
      </c>
      <c r="Q198" s="596">
        <v>0</v>
      </c>
      <c r="R198" s="415">
        <v>0</v>
      </c>
      <c r="S198" s="415">
        <v>0</v>
      </c>
      <c r="T198" s="597">
        <v>13281275</v>
      </c>
      <c r="U198" s="598">
        <v>0</v>
      </c>
      <c r="V198" s="599">
        <v>13281275</v>
      </c>
    </row>
    <row r="199" spans="1:24" x14ac:dyDescent="0.25">
      <c r="A199" s="107"/>
      <c r="B199" s="70"/>
      <c r="C199" s="70">
        <v>2</v>
      </c>
      <c r="D199" s="70">
        <v>2</v>
      </c>
      <c r="E199" s="70"/>
      <c r="F199" s="70"/>
      <c r="G199" s="71"/>
      <c r="H199" s="80">
        <v>18</v>
      </c>
      <c r="I199" s="80"/>
      <c r="J199" s="108" t="s">
        <v>450</v>
      </c>
      <c r="K199" s="415">
        <v>200000000</v>
      </c>
      <c r="L199" s="415">
        <v>0</v>
      </c>
      <c r="M199" s="415">
        <v>200000000</v>
      </c>
      <c r="N199" s="415">
        <v>300000000</v>
      </c>
      <c r="O199" s="415">
        <v>0</v>
      </c>
      <c r="P199" s="415">
        <v>300000000</v>
      </c>
      <c r="Q199" s="596">
        <v>0</v>
      </c>
      <c r="R199" s="415">
        <v>0</v>
      </c>
      <c r="S199" s="415">
        <v>0</v>
      </c>
      <c r="T199" s="597">
        <v>300000000</v>
      </c>
      <c r="U199" s="598">
        <v>0</v>
      </c>
      <c r="V199" s="599">
        <v>300000000</v>
      </c>
    </row>
    <row r="200" spans="1:24" s="100" customFormat="1" ht="18" customHeight="1" thickBot="1" x14ac:dyDescent="0.3">
      <c r="A200" s="144" t="s">
        <v>108</v>
      </c>
      <c r="B200" s="164"/>
      <c r="C200" s="164"/>
      <c r="D200" s="164"/>
      <c r="E200" s="164"/>
      <c r="F200" s="164"/>
      <c r="G200" s="165"/>
      <c r="H200" s="165"/>
      <c r="I200" s="165"/>
      <c r="J200" s="166"/>
      <c r="K200" s="167">
        <v>7944401712.3176384</v>
      </c>
      <c r="L200" s="167">
        <v>1521208954.3123622</v>
      </c>
      <c r="M200" s="167">
        <v>9465610666.6300011</v>
      </c>
      <c r="N200" s="167">
        <v>8028612240.3176384</v>
      </c>
      <c r="O200" s="167">
        <v>1521208954.3123622</v>
      </c>
      <c r="P200" s="167">
        <v>9549821194.6300011</v>
      </c>
      <c r="Q200" s="601">
        <v>57074633</v>
      </c>
      <c r="R200" s="601">
        <v>52064</v>
      </c>
      <c r="S200" s="167">
        <v>57126697</v>
      </c>
      <c r="T200" s="167">
        <v>8085686873.3176384</v>
      </c>
      <c r="U200" s="601">
        <v>1521261018.3123622</v>
      </c>
      <c r="V200" s="595">
        <v>9606947891.6300011</v>
      </c>
      <c r="W200" s="102"/>
      <c r="X200" s="102"/>
    </row>
    <row r="201" spans="1:24" s="100" customFormat="1" ht="15.75" thickTop="1" x14ac:dyDescent="0.25">
      <c r="A201" s="345" t="s">
        <v>179</v>
      </c>
      <c r="B201" s="346"/>
      <c r="C201" s="346"/>
      <c r="D201" s="346"/>
      <c r="E201" s="346"/>
      <c r="F201" s="346"/>
      <c r="G201" s="71"/>
      <c r="H201" s="80"/>
      <c r="I201" s="80"/>
      <c r="J201" s="108"/>
      <c r="K201" s="450"/>
      <c r="L201" s="450"/>
      <c r="M201" s="450"/>
      <c r="N201" s="450"/>
      <c r="O201" s="450"/>
      <c r="P201" s="450"/>
      <c r="Q201" s="395"/>
      <c r="R201" s="450"/>
      <c r="S201" s="451"/>
      <c r="T201" s="346"/>
      <c r="U201" s="346"/>
      <c r="V201" s="347"/>
      <c r="W201" s="102"/>
      <c r="X201" s="102"/>
    </row>
    <row r="202" spans="1:24" s="100" customFormat="1" x14ac:dyDescent="0.25">
      <c r="A202" s="456">
        <v>1</v>
      </c>
      <c r="B202" s="70"/>
      <c r="C202" s="70"/>
      <c r="D202" s="70"/>
      <c r="E202" s="70"/>
      <c r="F202" s="70"/>
      <c r="G202" s="71" t="s">
        <v>422</v>
      </c>
      <c r="H202" s="80"/>
      <c r="I202" s="80"/>
      <c r="J202" s="108"/>
      <c r="K202" s="123">
        <v>40903067</v>
      </c>
      <c r="L202" s="123">
        <v>0</v>
      </c>
      <c r="M202" s="123">
        <v>40903067</v>
      </c>
      <c r="N202" s="123">
        <v>40903067</v>
      </c>
      <c r="O202" s="123">
        <v>0</v>
      </c>
      <c r="P202" s="123">
        <v>40903067</v>
      </c>
      <c r="Q202" s="122">
        <v>0</v>
      </c>
      <c r="R202" s="123">
        <v>0</v>
      </c>
      <c r="S202" s="123">
        <v>0</v>
      </c>
      <c r="T202" s="123">
        <v>40903067</v>
      </c>
      <c r="U202" s="122">
        <v>0</v>
      </c>
      <c r="V202" s="587">
        <v>40903067</v>
      </c>
      <c r="W202" s="102"/>
      <c r="X202" s="102"/>
    </row>
    <row r="203" spans="1:24" s="100" customFormat="1" x14ac:dyDescent="0.25">
      <c r="A203" s="456">
        <v>2</v>
      </c>
      <c r="B203" s="70"/>
      <c r="C203" s="70"/>
      <c r="D203" s="70"/>
      <c r="E203" s="70"/>
      <c r="F203" s="70"/>
      <c r="G203" s="71" t="s">
        <v>421</v>
      </c>
      <c r="H203" s="80"/>
      <c r="I203" s="80"/>
      <c r="J203" s="108"/>
      <c r="K203" s="123">
        <v>15789472</v>
      </c>
      <c r="L203" s="123">
        <v>0</v>
      </c>
      <c r="M203" s="123">
        <v>15789472</v>
      </c>
      <c r="N203" s="123">
        <v>31578944</v>
      </c>
      <c r="O203" s="123">
        <v>0</v>
      </c>
      <c r="P203" s="123">
        <v>31578944</v>
      </c>
      <c r="Q203" s="122">
        <v>0</v>
      </c>
      <c r="R203" s="123">
        <v>0</v>
      </c>
      <c r="S203" s="123">
        <v>0</v>
      </c>
      <c r="T203" s="123">
        <v>31578944</v>
      </c>
      <c r="U203" s="122">
        <v>0</v>
      </c>
      <c r="V203" s="587">
        <v>31578944</v>
      </c>
      <c r="W203" s="102"/>
      <c r="X203" s="102"/>
    </row>
    <row r="204" spans="1:24" s="100" customFormat="1" x14ac:dyDescent="0.25">
      <c r="A204" s="456">
        <v>3</v>
      </c>
      <c r="B204" s="70"/>
      <c r="C204" s="70"/>
      <c r="D204" s="70"/>
      <c r="E204" s="70"/>
      <c r="F204" s="70"/>
      <c r="G204" s="71" t="s">
        <v>30</v>
      </c>
      <c r="H204" s="80"/>
      <c r="I204" s="80"/>
      <c r="J204" s="108"/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123">
        <v>0</v>
      </c>
      <c r="Q204" s="122">
        <v>0</v>
      </c>
      <c r="R204" s="123">
        <v>0</v>
      </c>
      <c r="S204" s="123">
        <v>0</v>
      </c>
      <c r="T204" s="123">
        <v>0</v>
      </c>
      <c r="U204" s="122">
        <v>0</v>
      </c>
      <c r="V204" s="587">
        <v>0</v>
      </c>
      <c r="W204" s="102"/>
      <c r="X204" s="102"/>
    </row>
    <row r="205" spans="1:24" s="100" customFormat="1" ht="15" x14ac:dyDescent="0.25">
      <c r="A205" s="456">
        <v>4</v>
      </c>
      <c r="B205" s="70"/>
      <c r="C205" s="70"/>
      <c r="D205" s="70"/>
      <c r="E205" s="70"/>
      <c r="F205" s="70"/>
      <c r="G205" s="71" t="s">
        <v>180</v>
      </c>
      <c r="H205" s="80"/>
      <c r="I205" s="80"/>
      <c r="J205" s="108"/>
      <c r="K205" s="121">
        <v>1948227576</v>
      </c>
      <c r="L205" s="121">
        <v>0</v>
      </c>
      <c r="M205" s="121">
        <v>1948227576</v>
      </c>
      <c r="N205" s="121">
        <v>1948227576</v>
      </c>
      <c r="O205" s="121">
        <v>0</v>
      </c>
      <c r="P205" s="121">
        <v>1948227576</v>
      </c>
      <c r="Q205" s="585">
        <v>-48144837</v>
      </c>
      <c r="R205" s="121">
        <v>0</v>
      </c>
      <c r="S205" s="121">
        <v>-48144837</v>
      </c>
      <c r="T205" s="121">
        <v>1900082739</v>
      </c>
      <c r="U205" s="585">
        <v>0</v>
      </c>
      <c r="V205" s="586">
        <v>1900082739</v>
      </c>
      <c r="W205" s="102"/>
      <c r="X205" s="102"/>
    </row>
    <row r="206" spans="1:24" s="100" customFormat="1" x14ac:dyDescent="0.25">
      <c r="A206" s="110"/>
      <c r="B206" s="111"/>
      <c r="C206" s="111"/>
      <c r="D206" s="111"/>
      <c r="E206" s="111"/>
      <c r="F206" s="111"/>
      <c r="G206" s="112"/>
      <c r="H206" s="112">
        <v>1</v>
      </c>
      <c r="I206" s="112"/>
      <c r="J206" s="113" t="s">
        <v>181</v>
      </c>
      <c r="K206" s="123">
        <v>717423110</v>
      </c>
      <c r="L206" s="123">
        <v>0</v>
      </c>
      <c r="M206" s="123">
        <v>717423110</v>
      </c>
      <c r="N206" s="123">
        <v>717423110</v>
      </c>
      <c r="O206" s="123">
        <v>0</v>
      </c>
      <c r="P206" s="123">
        <v>717423110</v>
      </c>
      <c r="Q206" s="122">
        <v>0</v>
      </c>
      <c r="R206" s="123">
        <v>0</v>
      </c>
      <c r="S206" s="123">
        <v>0</v>
      </c>
      <c r="T206" s="123">
        <v>717423110</v>
      </c>
      <c r="U206" s="122">
        <v>0</v>
      </c>
      <c r="V206" s="587">
        <v>717423110</v>
      </c>
      <c r="W206" s="102"/>
      <c r="X206" s="102"/>
    </row>
    <row r="207" spans="1:24" s="100" customFormat="1" x14ac:dyDescent="0.25">
      <c r="A207" s="110"/>
      <c r="B207" s="111"/>
      <c r="C207" s="111"/>
      <c r="D207" s="111"/>
      <c r="E207" s="111"/>
      <c r="F207" s="111"/>
      <c r="G207" s="112"/>
      <c r="H207" s="112">
        <v>2</v>
      </c>
      <c r="I207" s="112"/>
      <c r="J207" s="113" t="s">
        <v>182</v>
      </c>
      <c r="K207" s="123">
        <v>94021974</v>
      </c>
      <c r="L207" s="123">
        <v>0</v>
      </c>
      <c r="M207" s="123">
        <v>94021974</v>
      </c>
      <c r="N207" s="123">
        <v>94021974</v>
      </c>
      <c r="O207" s="123">
        <v>0</v>
      </c>
      <c r="P207" s="123">
        <v>94021974</v>
      </c>
      <c r="Q207" s="122">
        <v>0</v>
      </c>
      <c r="R207" s="123">
        <v>0</v>
      </c>
      <c r="S207" s="123">
        <v>0</v>
      </c>
      <c r="T207" s="123">
        <v>94021974</v>
      </c>
      <c r="U207" s="122">
        <v>0</v>
      </c>
      <c r="V207" s="587">
        <v>94021974</v>
      </c>
      <c r="W207" s="102"/>
      <c r="X207" s="102"/>
    </row>
    <row r="208" spans="1:24" s="100" customFormat="1" x14ac:dyDescent="0.25">
      <c r="A208" s="110"/>
      <c r="B208" s="111"/>
      <c r="C208" s="111"/>
      <c r="D208" s="111"/>
      <c r="E208" s="111"/>
      <c r="F208" s="111"/>
      <c r="G208" s="112"/>
      <c r="H208" s="112">
        <v>3</v>
      </c>
      <c r="I208" s="112"/>
      <c r="J208" s="113" t="s">
        <v>183</v>
      </c>
      <c r="K208" s="123">
        <v>154100305</v>
      </c>
      <c r="L208" s="123">
        <v>0</v>
      </c>
      <c r="M208" s="123">
        <v>154100305</v>
      </c>
      <c r="N208" s="123">
        <v>154100305</v>
      </c>
      <c r="O208" s="123">
        <v>0</v>
      </c>
      <c r="P208" s="123">
        <v>154100305</v>
      </c>
      <c r="Q208" s="122">
        <v>0</v>
      </c>
      <c r="R208" s="123">
        <v>0</v>
      </c>
      <c r="S208" s="123">
        <v>0</v>
      </c>
      <c r="T208" s="123">
        <v>154100305</v>
      </c>
      <c r="U208" s="122">
        <v>0</v>
      </c>
      <c r="V208" s="587">
        <v>154100305</v>
      </c>
      <c r="W208" s="102"/>
      <c r="X208" s="102"/>
    </row>
    <row r="209" spans="1:24" s="100" customFormat="1" x14ac:dyDescent="0.25">
      <c r="A209" s="110"/>
      <c r="B209" s="111"/>
      <c r="C209" s="111"/>
      <c r="D209" s="111"/>
      <c r="E209" s="111"/>
      <c r="F209" s="111"/>
      <c r="G209" s="112"/>
      <c r="H209" s="112">
        <v>4</v>
      </c>
      <c r="I209" s="112"/>
      <c r="J209" s="113" t="s">
        <v>184</v>
      </c>
      <c r="K209" s="123">
        <v>822126574</v>
      </c>
      <c r="L209" s="123">
        <v>0</v>
      </c>
      <c r="M209" s="123">
        <v>822126574</v>
      </c>
      <c r="N209" s="123">
        <v>822126574</v>
      </c>
      <c r="O209" s="123">
        <v>0</v>
      </c>
      <c r="P209" s="123">
        <v>822126574</v>
      </c>
      <c r="Q209" s="122">
        <v>0</v>
      </c>
      <c r="R209" s="123">
        <v>0</v>
      </c>
      <c r="S209" s="123">
        <v>0</v>
      </c>
      <c r="T209" s="123">
        <v>822126574</v>
      </c>
      <c r="U209" s="122">
        <v>0</v>
      </c>
      <c r="V209" s="587">
        <v>822126574</v>
      </c>
      <c r="W209" s="102"/>
      <c r="X209" s="102"/>
    </row>
    <row r="210" spans="1:24" s="100" customFormat="1" x14ac:dyDescent="0.25">
      <c r="A210" s="110"/>
      <c r="B210" s="111"/>
      <c r="C210" s="111"/>
      <c r="D210" s="111"/>
      <c r="E210" s="111"/>
      <c r="F210" s="111"/>
      <c r="G210" s="112"/>
      <c r="H210" s="112">
        <v>5</v>
      </c>
      <c r="I210" s="112"/>
      <c r="J210" s="113" t="s">
        <v>185</v>
      </c>
      <c r="K210" s="123">
        <v>96884002</v>
      </c>
      <c r="L210" s="123">
        <v>0</v>
      </c>
      <c r="M210" s="123">
        <v>96884002</v>
      </c>
      <c r="N210" s="123">
        <v>96884002</v>
      </c>
      <c r="O210" s="123">
        <v>0</v>
      </c>
      <c r="P210" s="123">
        <v>96884002</v>
      </c>
      <c r="Q210" s="122">
        <v>-48144837</v>
      </c>
      <c r="R210" s="123">
        <v>0</v>
      </c>
      <c r="S210" s="123">
        <v>-48144837</v>
      </c>
      <c r="T210" s="123">
        <v>48739165</v>
      </c>
      <c r="U210" s="122">
        <v>0</v>
      </c>
      <c r="V210" s="587">
        <v>48739165</v>
      </c>
      <c r="W210" s="102"/>
      <c r="X210" s="102"/>
    </row>
    <row r="211" spans="1:24" s="100" customFormat="1" x14ac:dyDescent="0.25">
      <c r="A211" s="110"/>
      <c r="B211" s="111"/>
      <c r="C211" s="111"/>
      <c r="D211" s="111"/>
      <c r="E211" s="111"/>
      <c r="F211" s="111"/>
      <c r="G211" s="112"/>
      <c r="H211" s="112">
        <v>6</v>
      </c>
      <c r="I211" s="112"/>
      <c r="J211" s="113" t="s">
        <v>186</v>
      </c>
      <c r="K211" s="123">
        <v>63671611</v>
      </c>
      <c r="L211" s="123">
        <v>0</v>
      </c>
      <c r="M211" s="123">
        <v>63671611</v>
      </c>
      <c r="N211" s="123">
        <v>63671611</v>
      </c>
      <c r="O211" s="123">
        <v>0</v>
      </c>
      <c r="P211" s="123">
        <v>63671611</v>
      </c>
      <c r="Q211" s="122">
        <v>0</v>
      </c>
      <c r="R211" s="123">
        <v>0</v>
      </c>
      <c r="S211" s="123">
        <v>0</v>
      </c>
      <c r="T211" s="123">
        <v>63671611</v>
      </c>
      <c r="U211" s="122">
        <v>0</v>
      </c>
      <c r="V211" s="587">
        <v>63671611</v>
      </c>
      <c r="W211" s="102"/>
      <c r="X211" s="102"/>
    </row>
    <row r="212" spans="1:24" s="168" customFormat="1" x14ac:dyDescent="0.25">
      <c r="A212" s="456">
        <v>5</v>
      </c>
      <c r="B212" s="70"/>
      <c r="C212" s="70"/>
      <c r="D212" s="70"/>
      <c r="E212" s="70"/>
      <c r="F212" s="70"/>
      <c r="G212" s="71" t="s">
        <v>34</v>
      </c>
      <c r="H212" s="80"/>
      <c r="I212" s="80"/>
      <c r="J212" s="108"/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123">
        <v>0</v>
      </c>
      <c r="Q212" s="122">
        <v>0</v>
      </c>
      <c r="R212" s="122">
        <v>0</v>
      </c>
      <c r="S212" s="123">
        <v>0</v>
      </c>
      <c r="T212" s="123">
        <v>0</v>
      </c>
      <c r="U212" s="122">
        <v>0</v>
      </c>
      <c r="V212" s="587">
        <v>0</v>
      </c>
      <c r="W212" s="102"/>
      <c r="X212" s="102"/>
    </row>
    <row r="213" spans="1:24" s="100" customFormat="1" ht="15.75" thickBot="1" x14ac:dyDescent="0.3">
      <c r="A213" s="144" t="s">
        <v>114</v>
      </c>
      <c r="B213" s="164"/>
      <c r="C213" s="164"/>
      <c r="D213" s="164"/>
      <c r="E213" s="164"/>
      <c r="F213" s="164"/>
      <c r="G213" s="165"/>
      <c r="H213" s="165"/>
      <c r="I213" s="165"/>
      <c r="J213" s="166"/>
      <c r="K213" s="167">
        <v>2004920115</v>
      </c>
      <c r="L213" s="167">
        <v>0</v>
      </c>
      <c r="M213" s="167">
        <v>2004920115</v>
      </c>
      <c r="N213" s="167">
        <v>2020709587</v>
      </c>
      <c r="O213" s="167">
        <v>0</v>
      </c>
      <c r="P213" s="167">
        <v>2020709587</v>
      </c>
      <c r="Q213" s="601">
        <v>-48144837</v>
      </c>
      <c r="R213" s="167">
        <v>0</v>
      </c>
      <c r="S213" s="167">
        <v>-48144837</v>
      </c>
      <c r="T213" s="167">
        <v>1972564750</v>
      </c>
      <c r="U213" s="601">
        <v>0</v>
      </c>
      <c r="V213" s="595">
        <v>1972564750</v>
      </c>
      <c r="W213" s="102"/>
      <c r="X213" s="102"/>
    </row>
    <row r="214" spans="1:24" s="100" customFormat="1" ht="9" customHeight="1" thickTop="1" thickBot="1" x14ac:dyDescent="0.3">
      <c r="A214" s="354"/>
      <c r="B214" s="355"/>
      <c r="C214" s="355"/>
      <c r="D214" s="355"/>
      <c r="E214" s="355"/>
      <c r="F214" s="355"/>
      <c r="G214" s="103"/>
      <c r="H214" s="103"/>
      <c r="I214" s="103"/>
      <c r="J214" s="99"/>
      <c r="K214" s="448"/>
      <c r="L214" s="448"/>
      <c r="M214" s="448"/>
      <c r="N214" s="448"/>
      <c r="O214" s="448"/>
      <c r="P214" s="448"/>
      <c r="Q214" s="396"/>
      <c r="R214" s="448"/>
      <c r="S214" s="449"/>
      <c r="T214" s="355"/>
      <c r="U214" s="355"/>
      <c r="V214" s="356"/>
      <c r="W214" s="102"/>
      <c r="X214" s="102"/>
    </row>
    <row r="215" spans="1:24" s="100" customFormat="1" ht="15.75" thickBot="1" x14ac:dyDescent="0.3">
      <c r="A215" s="776" t="s">
        <v>115</v>
      </c>
      <c r="B215" s="777"/>
      <c r="C215" s="777"/>
      <c r="D215" s="777"/>
      <c r="E215" s="777"/>
      <c r="F215" s="777"/>
      <c r="G215" s="777"/>
      <c r="H215" s="777"/>
      <c r="I215" s="777"/>
      <c r="J215" s="778"/>
      <c r="K215" s="169">
        <v>11984887049.063425</v>
      </c>
      <c r="L215" s="169">
        <v>1589792378.3123622</v>
      </c>
      <c r="M215" s="169">
        <v>13574679427.375788</v>
      </c>
      <c r="N215" s="169">
        <v>12084887049.063425</v>
      </c>
      <c r="O215" s="169">
        <v>1589792378.3123622</v>
      </c>
      <c r="P215" s="169">
        <v>13674679427.375788</v>
      </c>
      <c r="Q215" s="602">
        <v>-68063385</v>
      </c>
      <c r="R215" s="169">
        <v>-6331452</v>
      </c>
      <c r="S215" s="169">
        <v>-74394837</v>
      </c>
      <c r="T215" s="169">
        <v>12016823664.063425</v>
      </c>
      <c r="U215" s="602">
        <v>1583460926.3123622</v>
      </c>
      <c r="V215" s="603">
        <v>13600284590.375788</v>
      </c>
      <c r="W215" s="102"/>
      <c r="X215" s="102"/>
    </row>
    <row r="216" spans="1:24" s="172" customFormat="1" ht="21" customHeight="1" thickTop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99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1"/>
      <c r="X216" s="171"/>
    </row>
    <row r="217" spans="1:24" ht="14.25" hidden="1" customHeight="1" x14ac:dyDescent="0.25">
      <c r="M217" s="170" t="e">
        <v>#REF!</v>
      </c>
      <c r="P217" s="170" t="e">
        <v>#REF!</v>
      </c>
      <c r="Q217" s="170" t="e">
        <v>#REF!</v>
      </c>
      <c r="R217" s="170" t="e">
        <v>#REF!</v>
      </c>
      <c r="S217" s="170" t="e">
        <v>#REF!</v>
      </c>
      <c r="V217" s="170" t="e">
        <v>#REF!</v>
      </c>
    </row>
  </sheetData>
  <autoFilter ref="A1:V213">
    <filterColumn colId="10" showButton="0"/>
    <filterColumn colId="11" showButton="0"/>
    <filterColumn colId="16" showButton="0"/>
    <filterColumn colId="17" showButton="0"/>
    <filterColumn colId="19" showButton="0"/>
    <filterColumn colId="20" showButton="0"/>
  </autoFilter>
  <mergeCells count="72">
    <mergeCell ref="G176:J176"/>
    <mergeCell ref="H172:J172"/>
    <mergeCell ref="H161:J161"/>
    <mergeCell ref="H162:J162"/>
    <mergeCell ref="H170:J170"/>
    <mergeCell ref="H171:J171"/>
    <mergeCell ref="H163:J163"/>
    <mergeCell ref="H165:J165"/>
    <mergeCell ref="H166:J166"/>
    <mergeCell ref="A215:J215"/>
    <mergeCell ref="H110:J110"/>
    <mergeCell ref="H119:J119"/>
    <mergeCell ref="H109:J109"/>
    <mergeCell ref="H123:J123"/>
    <mergeCell ref="H117:J117"/>
    <mergeCell ref="H118:J118"/>
    <mergeCell ref="H146:J146"/>
    <mergeCell ref="I133:J133"/>
    <mergeCell ref="I134:J134"/>
    <mergeCell ref="I135:J135"/>
    <mergeCell ref="H138:J138"/>
    <mergeCell ref="H114:J114"/>
    <mergeCell ref="H181:J181"/>
    <mergeCell ref="H156:J156"/>
    <mergeCell ref="H157:J157"/>
    <mergeCell ref="H78:J78"/>
    <mergeCell ref="H79:J79"/>
    <mergeCell ref="H69:J69"/>
    <mergeCell ref="H115:J115"/>
    <mergeCell ref="H116:J116"/>
    <mergeCell ref="H108:J108"/>
    <mergeCell ref="H111:J111"/>
    <mergeCell ref="H112:J112"/>
    <mergeCell ref="H113:J113"/>
    <mergeCell ref="H105:J105"/>
    <mergeCell ref="H82:J82"/>
    <mergeCell ref="H85:J85"/>
    <mergeCell ref="H66:J66"/>
    <mergeCell ref="H74:J74"/>
    <mergeCell ref="H64:J64"/>
    <mergeCell ref="H65:J65"/>
    <mergeCell ref="H77:J77"/>
    <mergeCell ref="T1:V1"/>
    <mergeCell ref="K1:M1"/>
    <mergeCell ref="Q1:S1"/>
    <mergeCell ref="N1:P1"/>
    <mergeCell ref="G3:J3"/>
    <mergeCell ref="G147:J147"/>
    <mergeCell ref="H149:J149"/>
    <mergeCell ref="H153:J153"/>
    <mergeCell ref="H152:J152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62:J62"/>
    <mergeCell ref="H81:J81"/>
    <mergeCell ref="H175:J175"/>
    <mergeCell ref="H150:J150"/>
    <mergeCell ref="H151:J151"/>
    <mergeCell ref="H155:J155"/>
    <mergeCell ref="H154:J154"/>
    <mergeCell ref="H158:J158"/>
    <mergeCell ref="H159:J159"/>
    <mergeCell ref="H164:J164"/>
    <mergeCell ref="G160:J160"/>
  </mergeCells>
  <printOptions horizontalCentered="1"/>
  <pageMargins left="0" right="0" top="0.62992125984251968" bottom="0.39370078740157483" header="0.23622047244094491" footer="0.15748031496062992"/>
  <pageSetup paperSize="9" scale="40" orientation="portrait" r:id="rId1"/>
  <headerFooter alignWithMargins="0">
    <oddHeader>&amp;L &amp;C&amp;"Arial,Félkövér"&amp;14
GYÖNGYÖS VÁROS ÖNKORMÁNYZATA
KIADÁSAI 2018&amp;R&amp;"Arial,Félkövér"&amp;12 3. melléklet a  20/2018. (IV.27.) önkormányzati rendelethez</oddHeader>
    <oddFooter>&amp;L&amp;F&amp;C&amp;D &amp;T
&amp;R&amp;"Arial,Normál"&amp;12 3. melléklet a  ./2018. (..)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showGridLines="0" view="pageLayout" zoomScaleNormal="90" workbookViewId="0">
      <selection activeCell="E3" sqref="E3:E5"/>
    </sheetView>
  </sheetViews>
  <sheetFormatPr defaultColWidth="10.28515625" defaultRowHeight="15" x14ac:dyDescent="0.2"/>
  <cols>
    <col min="1" max="1" width="6.42578125" style="207" customWidth="1"/>
    <col min="2" max="2" width="53.7109375" style="208" customWidth="1"/>
    <col min="3" max="3" width="15.7109375" style="209" customWidth="1"/>
    <col min="4" max="4" width="15.85546875" style="183" customWidth="1"/>
    <col min="5" max="5" width="14.28515625" style="183" customWidth="1"/>
    <col min="6" max="6" width="15.7109375" style="209" customWidth="1"/>
    <col min="7" max="7" width="14.5703125" style="183" customWidth="1"/>
    <col min="8" max="8" width="14" style="183" customWidth="1"/>
    <col min="9" max="9" width="14.5703125" style="183" customWidth="1"/>
    <col min="10" max="11" width="15.85546875" style="183" customWidth="1"/>
    <col min="12" max="12" width="15.7109375" style="209" customWidth="1"/>
    <col min="13" max="16384" width="10.28515625" style="183"/>
  </cols>
  <sheetData>
    <row r="1" spans="1:12" ht="23.25" customHeight="1" thickBot="1" x14ac:dyDescent="0.3">
      <c r="A1" s="179"/>
      <c r="B1" s="180"/>
      <c r="C1" s="182"/>
      <c r="D1" s="181"/>
      <c r="E1" s="181"/>
      <c r="F1" s="182"/>
      <c r="G1" s="605"/>
      <c r="H1" s="605"/>
      <c r="I1" s="181"/>
      <c r="J1" s="181"/>
      <c r="K1" s="181"/>
      <c r="L1" s="182" t="s">
        <v>333</v>
      </c>
    </row>
    <row r="2" spans="1:12" s="184" customFormat="1" ht="43.5" customHeight="1" thickTop="1" x14ac:dyDescent="0.25">
      <c r="A2" s="797" t="s">
        <v>188</v>
      </c>
      <c r="B2" s="800" t="s">
        <v>189</v>
      </c>
      <c r="C2" s="806" t="s">
        <v>460</v>
      </c>
      <c r="D2" s="787" t="s">
        <v>459</v>
      </c>
      <c r="E2" s="788"/>
      <c r="F2" s="789"/>
      <c r="G2" s="788" t="s">
        <v>2</v>
      </c>
      <c r="H2" s="788"/>
      <c r="I2" s="789"/>
      <c r="J2" s="788" t="s">
        <v>459</v>
      </c>
      <c r="K2" s="788"/>
      <c r="L2" s="815"/>
    </row>
    <row r="3" spans="1:12" ht="39.75" customHeight="1" x14ac:dyDescent="0.2">
      <c r="A3" s="798"/>
      <c r="B3" s="801"/>
      <c r="C3" s="807"/>
      <c r="D3" s="790" t="s">
        <v>190</v>
      </c>
      <c r="E3" s="790" t="s">
        <v>191</v>
      </c>
      <c r="F3" s="790" t="s">
        <v>192</v>
      </c>
      <c r="G3" s="809" t="s">
        <v>190</v>
      </c>
      <c r="H3" s="790" t="s">
        <v>191</v>
      </c>
      <c r="I3" s="790" t="s">
        <v>192</v>
      </c>
      <c r="J3" s="809" t="s">
        <v>190</v>
      </c>
      <c r="K3" s="790" t="s">
        <v>191</v>
      </c>
      <c r="L3" s="812" t="s">
        <v>192</v>
      </c>
    </row>
    <row r="4" spans="1:12" ht="61.5" customHeight="1" x14ac:dyDescent="0.2">
      <c r="A4" s="798"/>
      <c r="B4" s="801"/>
      <c r="C4" s="807"/>
      <c r="D4" s="791"/>
      <c r="E4" s="791"/>
      <c r="F4" s="791"/>
      <c r="G4" s="810"/>
      <c r="H4" s="791"/>
      <c r="I4" s="791"/>
      <c r="J4" s="810"/>
      <c r="K4" s="791"/>
      <c r="L4" s="813"/>
    </row>
    <row r="5" spans="1:12" ht="21" customHeight="1" x14ac:dyDescent="0.2">
      <c r="A5" s="799"/>
      <c r="B5" s="802"/>
      <c r="C5" s="808"/>
      <c r="D5" s="792"/>
      <c r="E5" s="792"/>
      <c r="F5" s="792"/>
      <c r="G5" s="811"/>
      <c r="H5" s="792"/>
      <c r="I5" s="792"/>
      <c r="J5" s="811"/>
      <c r="K5" s="792"/>
      <c r="L5" s="814"/>
    </row>
    <row r="6" spans="1:12" ht="33" x14ac:dyDescent="0.2">
      <c r="A6" s="185"/>
      <c r="B6" s="186" t="s">
        <v>344</v>
      </c>
      <c r="C6" s="514">
        <v>6650000</v>
      </c>
      <c r="D6" s="515">
        <v>6650000</v>
      </c>
      <c r="E6" s="513">
        <v>0</v>
      </c>
      <c r="F6" s="514">
        <v>6650000</v>
      </c>
      <c r="G6" s="606">
        <v>0</v>
      </c>
      <c r="H6" s="351">
        <v>0</v>
      </c>
      <c r="I6" s="515">
        <v>0</v>
      </c>
      <c r="J6" s="607">
        <v>6650000</v>
      </c>
      <c r="K6" s="513">
        <v>0</v>
      </c>
      <c r="L6" s="608">
        <v>6650000</v>
      </c>
    </row>
    <row r="7" spans="1:12" ht="33" x14ac:dyDescent="0.2">
      <c r="A7" s="185"/>
      <c r="B7" s="186" t="s">
        <v>345</v>
      </c>
      <c r="C7" s="423">
        <v>3515000</v>
      </c>
      <c r="D7" s="351">
        <v>3515000</v>
      </c>
      <c r="E7" s="351">
        <v>0</v>
      </c>
      <c r="F7" s="423">
        <v>3515000</v>
      </c>
      <c r="G7" s="606">
        <v>0</v>
      </c>
      <c r="H7" s="351">
        <v>0</v>
      </c>
      <c r="I7" s="515">
        <v>0</v>
      </c>
      <c r="J7" s="606">
        <v>3515000</v>
      </c>
      <c r="K7" s="351">
        <v>0</v>
      </c>
      <c r="L7" s="609">
        <v>3515000</v>
      </c>
    </row>
    <row r="8" spans="1:12" ht="33" x14ac:dyDescent="0.2">
      <c r="A8" s="185"/>
      <c r="B8" s="187" t="s">
        <v>415</v>
      </c>
      <c r="C8" s="423">
        <v>0</v>
      </c>
      <c r="D8" s="351">
        <v>0</v>
      </c>
      <c r="E8" s="351">
        <v>0</v>
      </c>
      <c r="F8" s="423">
        <v>0</v>
      </c>
      <c r="G8" s="606">
        <v>0</v>
      </c>
      <c r="H8" s="351">
        <v>0</v>
      </c>
      <c r="I8" s="515">
        <v>0</v>
      </c>
      <c r="J8" s="606">
        <v>0</v>
      </c>
      <c r="K8" s="351">
        <v>0</v>
      </c>
      <c r="L8" s="609">
        <v>0</v>
      </c>
    </row>
    <row r="9" spans="1:12" ht="16.5" x14ac:dyDescent="0.2">
      <c r="A9" s="185"/>
      <c r="B9" s="186" t="s">
        <v>193</v>
      </c>
      <c r="C9" s="423">
        <v>0</v>
      </c>
      <c r="D9" s="351">
        <v>0</v>
      </c>
      <c r="E9" s="351">
        <v>0</v>
      </c>
      <c r="F9" s="423">
        <v>0</v>
      </c>
      <c r="G9" s="606">
        <v>0</v>
      </c>
      <c r="H9" s="351">
        <v>0</v>
      </c>
      <c r="I9" s="515">
        <v>0</v>
      </c>
      <c r="J9" s="606">
        <v>0</v>
      </c>
      <c r="K9" s="351">
        <v>0</v>
      </c>
      <c r="L9" s="609">
        <v>0</v>
      </c>
    </row>
    <row r="10" spans="1:12" ht="16.5" x14ac:dyDescent="0.2">
      <c r="A10" s="188"/>
      <c r="B10" s="187" t="s">
        <v>394</v>
      </c>
      <c r="C10" s="416">
        <v>0</v>
      </c>
      <c r="D10" s="353">
        <v>0</v>
      </c>
      <c r="E10" s="353">
        <v>0</v>
      </c>
      <c r="F10" s="416">
        <v>0</v>
      </c>
      <c r="G10" s="610">
        <v>0</v>
      </c>
      <c r="H10" s="353">
        <v>0</v>
      </c>
      <c r="I10" s="611">
        <v>0</v>
      </c>
      <c r="J10" s="612">
        <v>0</v>
      </c>
      <c r="K10" s="353">
        <v>0</v>
      </c>
      <c r="L10" s="613">
        <v>0</v>
      </c>
    </row>
    <row r="11" spans="1:12" s="191" customFormat="1" ht="32.25" customHeight="1" x14ac:dyDescent="0.25">
      <c r="A11" s="406"/>
      <c r="B11" s="405" t="s">
        <v>395</v>
      </c>
      <c r="C11" s="482">
        <v>0</v>
      </c>
      <c r="D11" s="476">
        <v>0</v>
      </c>
      <c r="E11" s="476">
        <v>0</v>
      </c>
      <c r="F11" s="482">
        <v>0</v>
      </c>
      <c r="G11" s="614">
        <v>0</v>
      </c>
      <c r="H11" s="615">
        <v>0</v>
      </c>
      <c r="I11" s="616">
        <v>0</v>
      </c>
      <c r="J11" s="617">
        <v>0</v>
      </c>
      <c r="K11" s="476">
        <v>0</v>
      </c>
      <c r="L11" s="618">
        <v>0</v>
      </c>
    </row>
    <row r="12" spans="1:12" s="191" customFormat="1" ht="33" x14ac:dyDescent="0.25">
      <c r="A12" s="407"/>
      <c r="B12" s="187" t="s">
        <v>443</v>
      </c>
      <c r="C12" s="416">
        <v>11637500</v>
      </c>
      <c r="D12" s="353">
        <v>11637500</v>
      </c>
      <c r="E12" s="353">
        <v>0</v>
      </c>
      <c r="F12" s="416">
        <v>11637500</v>
      </c>
      <c r="G12" s="612">
        <v>0</v>
      </c>
      <c r="H12" s="353">
        <v>0</v>
      </c>
      <c r="I12" s="611">
        <v>0</v>
      </c>
      <c r="J12" s="612">
        <v>11637500</v>
      </c>
      <c r="K12" s="353">
        <v>0</v>
      </c>
      <c r="L12" s="613">
        <v>11637500</v>
      </c>
    </row>
    <row r="13" spans="1:12" s="426" customFormat="1" ht="33" customHeight="1" x14ac:dyDescent="0.25">
      <c r="A13" s="407">
        <v>1</v>
      </c>
      <c r="B13" s="408" t="s">
        <v>444</v>
      </c>
      <c r="C13" s="483">
        <v>21802500</v>
      </c>
      <c r="D13" s="477">
        <v>21802500</v>
      </c>
      <c r="E13" s="477">
        <v>0</v>
      </c>
      <c r="F13" s="483">
        <v>21802500</v>
      </c>
      <c r="G13" s="619">
        <v>0</v>
      </c>
      <c r="H13" s="619">
        <v>0</v>
      </c>
      <c r="I13" s="620">
        <v>0</v>
      </c>
      <c r="J13" s="621">
        <v>21802500</v>
      </c>
      <c r="K13" s="477">
        <v>0</v>
      </c>
      <c r="L13" s="622">
        <v>21802500</v>
      </c>
    </row>
    <row r="14" spans="1:12" ht="33" x14ac:dyDescent="0.2">
      <c r="A14" s="185"/>
      <c r="B14" s="186" t="s">
        <v>194</v>
      </c>
      <c r="C14" s="423">
        <v>14500000</v>
      </c>
      <c r="D14" s="351">
        <v>14500000</v>
      </c>
      <c r="E14" s="351">
        <v>0</v>
      </c>
      <c r="F14" s="423">
        <v>14500000</v>
      </c>
      <c r="G14" s="606">
        <v>0</v>
      </c>
      <c r="H14" s="351">
        <v>0</v>
      </c>
      <c r="I14" s="515">
        <v>0</v>
      </c>
      <c r="J14" s="606">
        <v>14500000</v>
      </c>
      <c r="K14" s="351">
        <v>0</v>
      </c>
      <c r="L14" s="609">
        <v>14500000</v>
      </c>
    </row>
    <row r="15" spans="1:12" s="193" customFormat="1" ht="16.5" x14ac:dyDescent="0.2">
      <c r="A15" s="192"/>
      <c r="B15" s="187" t="s">
        <v>418</v>
      </c>
      <c r="C15" s="416">
        <v>0</v>
      </c>
      <c r="D15" s="353">
        <v>0</v>
      </c>
      <c r="E15" s="353">
        <v>0</v>
      </c>
      <c r="F15" s="416">
        <v>0</v>
      </c>
      <c r="G15" s="610">
        <v>0</v>
      </c>
      <c r="H15" s="623">
        <v>0</v>
      </c>
      <c r="I15" s="611">
        <v>0</v>
      </c>
      <c r="J15" s="612">
        <v>0</v>
      </c>
      <c r="K15" s="353">
        <v>0</v>
      </c>
      <c r="L15" s="613">
        <v>0</v>
      </c>
    </row>
    <row r="16" spans="1:12" ht="16.5" x14ac:dyDescent="0.2">
      <c r="A16" s="185"/>
      <c r="B16" s="186" t="s">
        <v>393</v>
      </c>
      <c r="C16" s="423">
        <v>0</v>
      </c>
      <c r="D16" s="351">
        <v>0</v>
      </c>
      <c r="E16" s="351">
        <v>0</v>
      </c>
      <c r="F16" s="423">
        <v>0</v>
      </c>
      <c r="G16" s="606">
        <v>0</v>
      </c>
      <c r="H16" s="351">
        <v>0</v>
      </c>
      <c r="I16" s="515">
        <v>0</v>
      </c>
      <c r="J16" s="606">
        <v>0</v>
      </c>
      <c r="K16" s="351">
        <v>0</v>
      </c>
      <c r="L16" s="609">
        <v>0</v>
      </c>
    </row>
    <row r="17" spans="1:12" ht="16.5" x14ac:dyDescent="0.2">
      <c r="A17" s="185"/>
      <c r="B17" s="186" t="s">
        <v>195</v>
      </c>
      <c r="C17" s="423">
        <v>12960000</v>
      </c>
      <c r="D17" s="351">
        <v>12960000</v>
      </c>
      <c r="E17" s="351">
        <v>0</v>
      </c>
      <c r="F17" s="423">
        <v>12960000</v>
      </c>
      <c r="G17" s="606">
        <v>-4793966</v>
      </c>
      <c r="H17" s="351">
        <v>0</v>
      </c>
      <c r="I17" s="515">
        <v>-4793966</v>
      </c>
      <c r="J17" s="606">
        <v>8166034</v>
      </c>
      <c r="K17" s="351">
        <v>0</v>
      </c>
      <c r="L17" s="609">
        <v>8166034</v>
      </c>
    </row>
    <row r="18" spans="1:12" ht="16.5" x14ac:dyDescent="0.2">
      <c r="A18" s="185"/>
      <c r="B18" s="186" t="s">
        <v>196</v>
      </c>
      <c r="C18" s="423">
        <v>59975000</v>
      </c>
      <c r="D18" s="351">
        <v>29975000</v>
      </c>
      <c r="E18" s="351">
        <v>30000000</v>
      </c>
      <c r="F18" s="423">
        <v>59975000</v>
      </c>
      <c r="G18" s="606">
        <v>0</v>
      </c>
      <c r="H18" s="351">
        <v>0</v>
      </c>
      <c r="I18" s="515">
        <v>0</v>
      </c>
      <c r="J18" s="606">
        <v>29975000</v>
      </c>
      <c r="K18" s="351">
        <v>30000000</v>
      </c>
      <c r="L18" s="609">
        <v>59975000</v>
      </c>
    </row>
    <row r="19" spans="1:12" ht="16.5" x14ac:dyDescent="0.2">
      <c r="A19" s="185"/>
      <c r="B19" s="186" t="s">
        <v>197</v>
      </c>
      <c r="C19" s="423">
        <v>1900000</v>
      </c>
      <c r="D19" s="351">
        <v>1900000</v>
      </c>
      <c r="E19" s="351">
        <v>0</v>
      </c>
      <c r="F19" s="423">
        <v>1900000</v>
      </c>
      <c r="G19" s="606">
        <v>0</v>
      </c>
      <c r="H19" s="351">
        <v>0</v>
      </c>
      <c r="I19" s="515">
        <v>0</v>
      </c>
      <c r="J19" s="606">
        <v>1900000</v>
      </c>
      <c r="K19" s="351">
        <v>0</v>
      </c>
      <c r="L19" s="609">
        <v>1900000</v>
      </c>
    </row>
    <row r="20" spans="1:12" ht="16.5" x14ac:dyDescent="0.2">
      <c r="A20" s="185"/>
      <c r="B20" s="186" t="s">
        <v>361</v>
      </c>
      <c r="C20" s="423">
        <v>1900000</v>
      </c>
      <c r="D20" s="351">
        <v>1900000</v>
      </c>
      <c r="E20" s="351">
        <v>0</v>
      </c>
      <c r="F20" s="423">
        <v>1900000</v>
      </c>
      <c r="G20" s="606">
        <v>0</v>
      </c>
      <c r="H20" s="351">
        <v>0</v>
      </c>
      <c r="I20" s="515">
        <v>0</v>
      </c>
      <c r="J20" s="606">
        <v>1900000</v>
      </c>
      <c r="K20" s="351">
        <v>0</v>
      </c>
      <c r="L20" s="609">
        <v>1900000</v>
      </c>
    </row>
    <row r="21" spans="1:12" ht="16.5" x14ac:dyDescent="0.2">
      <c r="A21" s="188"/>
      <c r="B21" s="187" t="s">
        <v>198</v>
      </c>
      <c r="C21" s="416">
        <v>17870000</v>
      </c>
      <c r="D21" s="353">
        <v>6470000</v>
      </c>
      <c r="E21" s="353">
        <v>11400000</v>
      </c>
      <c r="F21" s="416">
        <v>17870000</v>
      </c>
      <c r="G21" s="612">
        <v>0</v>
      </c>
      <c r="H21" s="353">
        <v>0</v>
      </c>
      <c r="I21" s="611">
        <v>0</v>
      </c>
      <c r="J21" s="612">
        <v>6470000</v>
      </c>
      <c r="K21" s="353">
        <v>11400000</v>
      </c>
      <c r="L21" s="613">
        <v>17870000</v>
      </c>
    </row>
    <row r="22" spans="1:12" s="193" customFormat="1" ht="16.5" x14ac:dyDescent="0.2">
      <c r="A22" s="194"/>
      <c r="B22" s="195" t="s">
        <v>199</v>
      </c>
      <c r="C22" s="416">
        <v>23922000</v>
      </c>
      <c r="D22" s="353">
        <v>23922000</v>
      </c>
      <c r="E22" s="353">
        <v>0</v>
      </c>
      <c r="F22" s="416">
        <v>23922000</v>
      </c>
      <c r="G22" s="610">
        <v>0</v>
      </c>
      <c r="H22" s="612">
        <v>0</v>
      </c>
      <c r="I22" s="611">
        <v>0</v>
      </c>
      <c r="J22" s="612">
        <v>23922000</v>
      </c>
      <c r="K22" s="353">
        <v>0</v>
      </c>
      <c r="L22" s="613">
        <v>23922000</v>
      </c>
    </row>
    <row r="23" spans="1:12" s="193" customFormat="1" ht="16.5" x14ac:dyDescent="0.2">
      <c r="A23" s="188"/>
      <c r="B23" s="186" t="s">
        <v>416</v>
      </c>
      <c r="C23" s="416">
        <v>8170000</v>
      </c>
      <c r="D23" s="353">
        <v>8170000</v>
      </c>
      <c r="E23" s="353">
        <v>0</v>
      </c>
      <c r="F23" s="416">
        <v>8170000</v>
      </c>
      <c r="G23" s="610">
        <v>0</v>
      </c>
      <c r="H23" s="610">
        <v>0</v>
      </c>
      <c r="I23" s="611">
        <v>0</v>
      </c>
      <c r="J23" s="612">
        <v>8170000</v>
      </c>
      <c r="K23" s="353">
        <v>0</v>
      </c>
      <c r="L23" s="613">
        <v>8170000</v>
      </c>
    </row>
    <row r="24" spans="1:12" s="193" customFormat="1" ht="33" x14ac:dyDescent="0.2">
      <c r="A24" s="194"/>
      <c r="B24" s="187" t="s">
        <v>327</v>
      </c>
      <c r="C24" s="416">
        <v>6275000</v>
      </c>
      <c r="D24" s="353">
        <v>6275000</v>
      </c>
      <c r="E24" s="353">
        <v>0</v>
      </c>
      <c r="F24" s="416">
        <v>6275000</v>
      </c>
      <c r="G24" s="624">
        <v>0</v>
      </c>
      <c r="H24" s="623">
        <v>0</v>
      </c>
      <c r="I24" s="611">
        <v>0</v>
      </c>
      <c r="J24" s="612">
        <v>6275000</v>
      </c>
      <c r="K24" s="353">
        <v>0</v>
      </c>
      <c r="L24" s="613">
        <v>6275000</v>
      </c>
    </row>
    <row r="25" spans="1:12" s="193" customFormat="1" ht="16.5" x14ac:dyDescent="0.2">
      <c r="A25" s="194"/>
      <c r="B25" s="186" t="s">
        <v>441</v>
      </c>
      <c r="C25" s="416">
        <v>6015000</v>
      </c>
      <c r="D25" s="353">
        <v>6015000</v>
      </c>
      <c r="E25" s="353">
        <v>0</v>
      </c>
      <c r="F25" s="416">
        <v>6015000</v>
      </c>
      <c r="G25" s="624">
        <v>0</v>
      </c>
      <c r="H25" s="623">
        <v>0</v>
      </c>
      <c r="I25" s="611">
        <v>0</v>
      </c>
      <c r="J25" s="612">
        <v>6015000</v>
      </c>
      <c r="K25" s="353">
        <v>0</v>
      </c>
      <c r="L25" s="613">
        <v>6015000</v>
      </c>
    </row>
    <row r="26" spans="1:12" s="193" customFormat="1" ht="33" x14ac:dyDescent="0.2">
      <c r="A26" s="194"/>
      <c r="B26" s="186" t="s">
        <v>449</v>
      </c>
      <c r="C26" s="416">
        <v>1000000</v>
      </c>
      <c r="D26" s="353">
        <v>1000000</v>
      </c>
      <c r="E26" s="353">
        <v>0</v>
      </c>
      <c r="F26" s="416">
        <v>1000000</v>
      </c>
      <c r="G26" s="624">
        <v>0</v>
      </c>
      <c r="H26" s="623">
        <v>0</v>
      </c>
      <c r="I26" s="611">
        <v>0</v>
      </c>
      <c r="J26" s="612">
        <v>1000000</v>
      </c>
      <c r="K26" s="353">
        <v>0</v>
      </c>
      <c r="L26" s="613">
        <v>1000000</v>
      </c>
    </row>
    <row r="27" spans="1:12" s="193" customFormat="1" ht="16.5" x14ac:dyDescent="0.2">
      <c r="A27" s="194"/>
      <c r="B27" s="195" t="s">
        <v>419</v>
      </c>
      <c r="C27" s="416">
        <v>0</v>
      </c>
      <c r="D27" s="353">
        <v>0</v>
      </c>
      <c r="E27" s="353">
        <v>0</v>
      </c>
      <c r="F27" s="416">
        <v>0</v>
      </c>
      <c r="G27" s="625">
        <v>0</v>
      </c>
      <c r="H27" s="610">
        <v>0</v>
      </c>
      <c r="I27" s="611">
        <v>0</v>
      </c>
      <c r="J27" s="612">
        <v>0</v>
      </c>
      <c r="K27" s="353">
        <v>0</v>
      </c>
      <c r="L27" s="613">
        <v>0</v>
      </c>
    </row>
    <row r="28" spans="1:12" s="193" customFormat="1" ht="16.5" x14ac:dyDescent="0.2">
      <c r="A28" s="194"/>
      <c r="B28" s="187" t="s">
        <v>417</v>
      </c>
      <c r="C28" s="416">
        <v>0</v>
      </c>
      <c r="D28" s="353">
        <v>0</v>
      </c>
      <c r="E28" s="353">
        <v>0</v>
      </c>
      <c r="F28" s="416">
        <v>0</v>
      </c>
      <c r="G28" s="625">
        <v>0</v>
      </c>
      <c r="H28" s="623">
        <v>0</v>
      </c>
      <c r="I28" s="611">
        <v>0</v>
      </c>
      <c r="J28" s="612">
        <v>0</v>
      </c>
      <c r="K28" s="353">
        <v>0</v>
      </c>
      <c r="L28" s="613">
        <v>0</v>
      </c>
    </row>
    <row r="29" spans="1:12" s="193" customFormat="1" ht="16.5" x14ac:dyDescent="0.2">
      <c r="A29" s="194"/>
      <c r="B29" s="187" t="s">
        <v>200</v>
      </c>
      <c r="C29" s="416">
        <v>0</v>
      </c>
      <c r="D29" s="353">
        <v>0</v>
      </c>
      <c r="E29" s="353">
        <v>0</v>
      </c>
      <c r="F29" s="416">
        <v>0</v>
      </c>
      <c r="G29" s="624">
        <v>0</v>
      </c>
      <c r="H29" s="623">
        <v>0</v>
      </c>
      <c r="I29" s="611">
        <v>0</v>
      </c>
      <c r="J29" s="612">
        <v>0</v>
      </c>
      <c r="K29" s="353">
        <v>0</v>
      </c>
      <c r="L29" s="613">
        <v>0</v>
      </c>
    </row>
    <row r="30" spans="1:12" s="191" customFormat="1" ht="17.25" thickBot="1" x14ac:dyDescent="0.3">
      <c r="A30" s="189">
        <v>2</v>
      </c>
      <c r="B30" s="190" t="s">
        <v>201</v>
      </c>
      <c r="C30" s="484">
        <v>154487000</v>
      </c>
      <c r="D30" s="478">
        <v>113087000</v>
      </c>
      <c r="E30" s="478">
        <v>41400000</v>
      </c>
      <c r="F30" s="484">
        <v>154487000</v>
      </c>
      <c r="G30" s="626">
        <v>-4793966</v>
      </c>
      <c r="H30" s="627">
        <v>0</v>
      </c>
      <c r="I30" s="627">
        <v>-4793966</v>
      </c>
      <c r="J30" s="628">
        <v>108293034</v>
      </c>
      <c r="K30" s="478">
        <v>41400000</v>
      </c>
      <c r="L30" s="629">
        <v>149693034</v>
      </c>
    </row>
    <row r="31" spans="1:12" s="191" customFormat="1" ht="17.25" thickBot="1" x14ac:dyDescent="0.3">
      <c r="A31" s="196">
        <v>3</v>
      </c>
      <c r="B31" s="197" t="s">
        <v>202</v>
      </c>
      <c r="C31" s="485">
        <v>211965000</v>
      </c>
      <c r="D31" s="417">
        <v>196965000</v>
      </c>
      <c r="E31" s="417">
        <v>15000000</v>
      </c>
      <c r="F31" s="485">
        <v>211965000</v>
      </c>
      <c r="G31" s="630">
        <v>0</v>
      </c>
      <c r="H31" s="417">
        <v>0</v>
      </c>
      <c r="I31" s="631">
        <v>0</v>
      </c>
      <c r="J31" s="632">
        <v>196965000</v>
      </c>
      <c r="K31" s="417">
        <v>15000000</v>
      </c>
      <c r="L31" s="633">
        <v>211965000</v>
      </c>
    </row>
    <row r="32" spans="1:12" s="191" customFormat="1" ht="16.5" x14ac:dyDescent="0.25">
      <c r="A32" s="803">
        <v>4</v>
      </c>
      <c r="B32" s="198" t="s">
        <v>203</v>
      </c>
      <c r="C32" s="486">
        <v>59768000</v>
      </c>
      <c r="D32" s="418">
        <v>54768000</v>
      </c>
      <c r="E32" s="418">
        <v>5000000</v>
      </c>
      <c r="F32" s="486">
        <v>59768000</v>
      </c>
      <c r="G32" s="634">
        <v>0</v>
      </c>
      <c r="H32" s="418">
        <v>0</v>
      </c>
      <c r="I32" s="635">
        <v>0</v>
      </c>
      <c r="J32" s="636">
        <v>54768000</v>
      </c>
      <c r="K32" s="418">
        <v>5000000</v>
      </c>
      <c r="L32" s="637">
        <v>59768000</v>
      </c>
    </row>
    <row r="33" spans="1:12" s="191" customFormat="1" ht="33" x14ac:dyDescent="0.25">
      <c r="A33" s="804"/>
      <c r="B33" s="199" t="s">
        <v>204</v>
      </c>
      <c r="C33" s="487">
        <v>8700000</v>
      </c>
      <c r="D33" s="419">
        <v>8700000</v>
      </c>
      <c r="E33" s="419">
        <v>0</v>
      </c>
      <c r="F33" s="487">
        <v>8700000</v>
      </c>
      <c r="G33" s="638">
        <v>0</v>
      </c>
      <c r="H33" s="419">
        <v>0</v>
      </c>
      <c r="I33" s="639">
        <v>0</v>
      </c>
      <c r="J33" s="638">
        <v>8700000</v>
      </c>
      <c r="K33" s="419">
        <v>0</v>
      </c>
      <c r="L33" s="640">
        <v>8700000</v>
      </c>
    </row>
    <row r="34" spans="1:12" s="191" customFormat="1" ht="17.25" thickBot="1" x14ac:dyDescent="0.3">
      <c r="A34" s="805"/>
      <c r="B34" s="200" t="s">
        <v>205</v>
      </c>
      <c r="C34" s="488">
        <v>1375000</v>
      </c>
      <c r="D34" s="420">
        <v>1375000</v>
      </c>
      <c r="E34" s="420">
        <v>0</v>
      </c>
      <c r="F34" s="488">
        <v>1375000</v>
      </c>
      <c r="G34" s="641">
        <v>0</v>
      </c>
      <c r="H34" s="420">
        <v>0</v>
      </c>
      <c r="I34" s="642">
        <v>0</v>
      </c>
      <c r="J34" s="641">
        <v>1375000</v>
      </c>
      <c r="K34" s="420">
        <v>0</v>
      </c>
      <c r="L34" s="643">
        <v>1375000</v>
      </c>
    </row>
    <row r="35" spans="1:12" s="191" customFormat="1" ht="33.75" thickBot="1" x14ac:dyDescent="0.3">
      <c r="A35" s="510">
        <v>5</v>
      </c>
      <c r="B35" s="197" t="s">
        <v>463</v>
      </c>
      <c r="C35" s="485">
        <v>0</v>
      </c>
      <c r="D35" s="417">
        <v>0</v>
      </c>
      <c r="E35" s="417">
        <v>0</v>
      </c>
      <c r="F35" s="485">
        <v>0</v>
      </c>
      <c r="G35" s="644">
        <v>52908977</v>
      </c>
      <c r="H35" s="645">
        <v>5080000</v>
      </c>
      <c r="I35" s="646">
        <v>57988977</v>
      </c>
      <c r="J35" s="644">
        <v>52908977</v>
      </c>
      <c r="K35" s="645">
        <v>5080000</v>
      </c>
      <c r="L35" s="647">
        <v>57988977</v>
      </c>
    </row>
    <row r="36" spans="1:12" ht="16.5" x14ac:dyDescent="0.2">
      <c r="A36" s="185"/>
      <c r="B36" s="186" t="s">
        <v>206</v>
      </c>
      <c r="C36" s="423">
        <v>3000000</v>
      </c>
      <c r="D36" s="351">
        <v>3000000</v>
      </c>
      <c r="E36" s="351">
        <v>0</v>
      </c>
      <c r="F36" s="423">
        <v>3000000</v>
      </c>
      <c r="G36" s="606">
        <v>0</v>
      </c>
      <c r="H36" s="351">
        <v>0</v>
      </c>
      <c r="I36" s="515">
        <v>0</v>
      </c>
      <c r="J36" s="606">
        <v>3000000</v>
      </c>
      <c r="K36" s="351">
        <v>0</v>
      </c>
      <c r="L36" s="609">
        <v>3000000</v>
      </c>
    </row>
    <row r="37" spans="1:12" ht="16.5" x14ac:dyDescent="0.2">
      <c r="A37" s="185"/>
      <c r="B37" s="186" t="s">
        <v>207</v>
      </c>
      <c r="C37" s="423">
        <v>2000000</v>
      </c>
      <c r="D37" s="351">
        <v>2000000</v>
      </c>
      <c r="E37" s="351">
        <v>0</v>
      </c>
      <c r="F37" s="423">
        <v>2000000</v>
      </c>
      <c r="G37" s="606">
        <v>0</v>
      </c>
      <c r="H37" s="351">
        <v>0</v>
      </c>
      <c r="I37" s="515">
        <v>0</v>
      </c>
      <c r="J37" s="606">
        <v>2000000</v>
      </c>
      <c r="K37" s="351">
        <v>0</v>
      </c>
      <c r="L37" s="609">
        <v>2000000</v>
      </c>
    </row>
    <row r="38" spans="1:12" ht="16.5" x14ac:dyDescent="0.2">
      <c r="A38" s="185"/>
      <c r="B38" s="186" t="s">
        <v>324</v>
      </c>
      <c r="C38" s="423">
        <v>0</v>
      </c>
      <c r="D38" s="351">
        <v>0</v>
      </c>
      <c r="E38" s="351">
        <v>0</v>
      </c>
      <c r="F38" s="423">
        <v>0</v>
      </c>
      <c r="G38" s="606">
        <v>0</v>
      </c>
      <c r="H38" s="351">
        <v>0</v>
      </c>
      <c r="I38" s="515">
        <v>0</v>
      </c>
      <c r="J38" s="606">
        <v>0</v>
      </c>
      <c r="K38" s="351">
        <v>0</v>
      </c>
      <c r="L38" s="609">
        <v>0</v>
      </c>
    </row>
    <row r="39" spans="1:12" ht="16.5" x14ac:dyDescent="0.2">
      <c r="A39" s="185"/>
      <c r="B39" s="186" t="s">
        <v>208</v>
      </c>
      <c r="C39" s="423">
        <v>15000000</v>
      </c>
      <c r="D39" s="351">
        <v>15000000</v>
      </c>
      <c r="E39" s="351">
        <v>0</v>
      </c>
      <c r="F39" s="423">
        <v>15000000</v>
      </c>
      <c r="G39" s="606">
        <v>0</v>
      </c>
      <c r="H39" s="351">
        <v>0</v>
      </c>
      <c r="I39" s="515">
        <v>0</v>
      </c>
      <c r="J39" s="606">
        <v>15000000</v>
      </c>
      <c r="K39" s="351">
        <v>0</v>
      </c>
      <c r="L39" s="609">
        <v>15000000</v>
      </c>
    </row>
    <row r="40" spans="1:12" s="184" customFormat="1" ht="33" x14ac:dyDescent="0.25">
      <c r="A40" s="185"/>
      <c r="B40" s="186" t="s">
        <v>210</v>
      </c>
      <c r="C40" s="423">
        <v>5560000</v>
      </c>
      <c r="D40" s="351">
        <v>5560000</v>
      </c>
      <c r="E40" s="351">
        <v>0</v>
      </c>
      <c r="F40" s="423">
        <v>5560000</v>
      </c>
      <c r="G40" s="606">
        <v>0</v>
      </c>
      <c r="H40" s="351">
        <v>0</v>
      </c>
      <c r="I40" s="515">
        <v>0</v>
      </c>
      <c r="J40" s="606">
        <v>5560000</v>
      </c>
      <c r="K40" s="351">
        <v>0</v>
      </c>
      <c r="L40" s="609">
        <v>5560000</v>
      </c>
    </row>
    <row r="41" spans="1:12" s="184" customFormat="1" ht="16.5" x14ac:dyDescent="0.25">
      <c r="A41" s="185"/>
      <c r="B41" s="186" t="s">
        <v>396</v>
      </c>
      <c r="C41" s="423">
        <v>0</v>
      </c>
      <c r="D41" s="351">
        <v>0</v>
      </c>
      <c r="E41" s="351">
        <v>0</v>
      </c>
      <c r="F41" s="423">
        <v>0</v>
      </c>
      <c r="G41" s="606">
        <v>0</v>
      </c>
      <c r="H41" s="352">
        <v>0</v>
      </c>
      <c r="I41" s="515">
        <v>0</v>
      </c>
      <c r="J41" s="606">
        <v>0</v>
      </c>
      <c r="K41" s="351">
        <v>0</v>
      </c>
      <c r="L41" s="609">
        <v>0</v>
      </c>
    </row>
    <row r="42" spans="1:12" s="184" customFormat="1" ht="16.5" x14ac:dyDescent="0.25">
      <c r="A42" s="185"/>
      <c r="B42" s="186" t="s">
        <v>397</v>
      </c>
      <c r="C42" s="423">
        <v>0</v>
      </c>
      <c r="D42" s="351">
        <v>0</v>
      </c>
      <c r="E42" s="351">
        <v>0</v>
      </c>
      <c r="F42" s="423">
        <v>0</v>
      </c>
      <c r="G42" s="606">
        <v>0</v>
      </c>
      <c r="H42" s="352">
        <v>0</v>
      </c>
      <c r="I42" s="515">
        <v>0</v>
      </c>
      <c r="J42" s="606">
        <v>0</v>
      </c>
      <c r="K42" s="351">
        <v>0</v>
      </c>
      <c r="L42" s="609">
        <v>0</v>
      </c>
    </row>
    <row r="43" spans="1:12" s="184" customFormat="1" ht="33" x14ac:dyDescent="0.25">
      <c r="A43" s="185"/>
      <c r="B43" s="186" t="s">
        <v>440</v>
      </c>
      <c r="C43" s="423">
        <v>1900000</v>
      </c>
      <c r="D43" s="351">
        <v>1900000</v>
      </c>
      <c r="E43" s="351">
        <v>0</v>
      </c>
      <c r="F43" s="423">
        <v>1900000</v>
      </c>
      <c r="G43" s="606">
        <v>0</v>
      </c>
      <c r="H43" s="352"/>
      <c r="I43" s="515">
        <v>0</v>
      </c>
      <c r="J43" s="606">
        <v>1900000</v>
      </c>
      <c r="K43" s="351">
        <v>0</v>
      </c>
      <c r="L43" s="609">
        <v>1900000</v>
      </c>
    </row>
    <row r="44" spans="1:12" s="184" customFormat="1" ht="16.5" x14ac:dyDescent="0.25">
      <c r="A44" s="185"/>
      <c r="B44" s="186" t="s">
        <v>211</v>
      </c>
      <c r="C44" s="423">
        <v>1500000</v>
      </c>
      <c r="D44" s="351">
        <v>1500000</v>
      </c>
      <c r="E44" s="351">
        <v>0</v>
      </c>
      <c r="F44" s="423">
        <v>1500000</v>
      </c>
      <c r="G44" s="648">
        <v>0</v>
      </c>
      <c r="H44" s="352">
        <v>0</v>
      </c>
      <c r="I44" s="515">
        <v>0</v>
      </c>
      <c r="J44" s="606">
        <v>1500000</v>
      </c>
      <c r="K44" s="351">
        <v>0</v>
      </c>
      <c r="L44" s="609">
        <v>1500000</v>
      </c>
    </row>
    <row r="45" spans="1:12" s="184" customFormat="1" ht="16.5" x14ac:dyDescent="0.25">
      <c r="A45" s="185"/>
      <c r="B45" s="186" t="s">
        <v>212</v>
      </c>
      <c r="C45" s="423">
        <v>500000</v>
      </c>
      <c r="D45" s="351">
        <v>500000</v>
      </c>
      <c r="E45" s="351">
        <v>0</v>
      </c>
      <c r="F45" s="423">
        <v>500000</v>
      </c>
      <c r="G45" s="648">
        <v>0</v>
      </c>
      <c r="H45" s="352">
        <v>0</v>
      </c>
      <c r="I45" s="515">
        <v>0</v>
      </c>
      <c r="J45" s="606">
        <v>500000</v>
      </c>
      <c r="K45" s="351">
        <v>0</v>
      </c>
      <c r="L45" s="609">
        <v>500000</v>
      </c>
    </row>
    <row r="46" spans="1:12" ht="33" x14ac:dyDescent="0.2">
      <c r="A46" s="188"/>
      <c r="B46" s="187" t="s">
        <v>214</v>
      </c>
      <c r="C46" s="423">
        <v>525000</v>
      </c>
      <c r="D46" s="351">
        <v>525000</v>
      </c>
      <c r="E46" s="351">
        <v>0</v>
      </c>
      <c r="F46" s="423">
        <v>525000</v>
      </c>
      <c r="G46" s="612">
        <v>0</v>
      </c>
      <c r="H46" s="353">
        <v>0</v>
      </c>
      <c r="I46" s="515">
        <v>0</v>
      </c>
      <c r="J46" s="606">
        <v>525000</v>
      </c>
      <c r="K46" s="351">
        <v>0</v>
      </c>
      <c r="L46" s="609">
        <v>525000</v>
      </c>
    </row>
    <row r="47" spans="1:12" ht="16.5" x14ac:dyDescent="0.2">
      <c r="A47" s="185"/>
      <c r="B47" s="186" t="s">
        <v>209</v>
      </c>
      <c r="C47" s="423">
        <v>2500000</v>
      </c>
      <c r="D47" s="351">
        <v>2500000</v>
      </c>
      <c r="E47" s="351">
        <v>0</v>
      </c>
      <c r="F47" s="423">
        <v>2500000</v>
      </c>
      <c r="G47" s="606">
        <v>0</v>
      </c>
      <c r="H47" s="351">
        <v>0</v>
      </c>
      <c r="I47" s="515">
        <v>0</v>
      </c>
      <c r="J47" s="606">
        <v>2500000</v>
      </c>
      <c r="K47" s="351">
        <v>0</v>
      </c>
      <c r="L47" s="609">
        <v>2500000</v>
      </c>
    </row>
    <row r="48" spans="1:12" ht="16.5" x14ac:dyDescent="0.2">
      <c r="A48" s="188"/>
      <c r="B48" s="187" t="s">
        <v>215</v>
      </c>
      <c r="C48" s="416">
        <v>1000000</v>
      </c>
      <c r="D48" s="353">
        <v>1000000</v>
      </c>
      <c r="E48" s="353">
        <v>0</v>
      </c>
      <c r="F48" s="416">
        <v>1000000</v>
      </c>
      <c r="G48" s="612">
        <v>0</v>
      </c>
      <c r="H48" s="353">
        <v>0</v>
      </c>
      <c r="I48" s="611">
        <v>0</v>
      </c>
      <c r="J48" s="612">
        <v>1000000</v>
      </c>
      <c r="K48" s="353">
        <v>0</v>
      </c>
      <c r="L48" s="613">
        <v>1000000</v>
      </c>
    </row>
    <row r="49" spans="1:12" ht="49.5" x14ac:dyDescent="0.2">
      <c r="A49" s="201"/>
      <c r="B49" s="202" t="s">
        <v>216</v>
      </c>
      <c r="C49" s="422">
        <v>3800000</v>
      </c>
      <c r="D49" s="421">
        <v>3800000</v>
      </c>
      <c r="E49" s="421">
        <v>0</v>
      </c>
      <c r="F49" s="422">
        <v>3800000</v>
      </c>
      <c r="G49" s="606">
        <v>0</v>
      </c>
      <c r="H49" s="421">
        <v>0</v>
      </c>
      <c r="I49" s="649">
        <v>0</v>
      </c>
      <c r="J49" s="650">
        <v>3800000</v>
      </c>
      <c r="K49" s="421">
        <v>0</v>
      </c>
      <c r="L49" s="651">
        <v>3800000</v>
      </c>
    </row>
    <row r="50" spans="1:12" ht="16.5" x14ac:dyDescent="0.2">
      <c r="A50" s="201"/>
      <c r="B50" s="202" t="s">
        <v>217</v>
      </c>
      <c r="C50" s="422">
        <v>950000</v>
      </c>
      <c r="D50" s="421">
        <v>950000</v>
      </c>
      <c r="E50" s="421">
        <v>0</v>
      </c>
      <c r="F50" s="422">
        <v>950000</v>
      </c>
      <c r="G50" s="606">
        <v>0</v>
      </c>
      <c r="H50" s="652">
        <v>0</v>
      </c>
      <c r="I50" s="649">
        <v>0</v>
      </c>
      <c r="J50" s="650">
        <v>950000</v>
      </c>
      <c r="K50" s="421">
        <v>0</v>
      </c>
      <c r="L50" s="651">
        <v>950000</v>
      </c>
    </row>
    <row r="51" spans="1:12" ht="16.5" x14ac:dyDescent="0.2">
      <c r="A51" s="201"/>
      <c r="B51" s="202" t="s">
        <v>218</v>
      </c>
      <c r="C51" s="422">
        <v>475000</v>
      </c>
      <c r="D51" s="421">
        <v>475000</v>
      </c>
      <c r="E51" s="421">
        <v>0</v>
      </c>
      <c r="F51" s="422">
        <v>475000</v>
      </c>
      <c r="G51" s="606">
        <v>0</v>
      </c>
      <c r="H51" s="652"/>
      <c r="I51" s="649">
        <v>0</v>
      </c>
      <c r="J51" s="650">
        <v>475000</v>
      </c>
      <c r="K51" s="421">
        <v>0</v>
      </c>
      <c r="L51" s="651">
        <v>475000</v>
      </c>
    </row>
    <row r="52" spans="1:12" ht="16.5" x14ac:dyDescent="0.2">
      <c r="A52" s="201"/>
      <c r="B52" s="202" t="s">
        <v>219</v>
      </c>
      <c r="C52" s="422">
        <v>2700000</v>
      </c>
      <c r="D52" s="421">
        <v>2700000</v>
      </c>
      <c r="E52" s="421">
        <v>0</v>
      </c>
      <c r="F52" s="422">
        <v>2700000</v>
      </c>
      <c r="G52" s="653">
        <v>0</v>
      </c>
      <c r="H52" s="652">
        <v>0</v>
      </c>
      <c r="I52" s="649">
        <v>0</v>
      </c>
      <c r="J52" s="650">
        <v>2700000</v>
      </c>
      <c r="K52" s="421">
        <v>0</v>
      </c>
      <c r="L52" s="651">
        <v>2700000</v>
      </c>
    </row>
    <row r="53" spans="1:12" ht="33" x14ac:dyDescent="0.2">
      <c r="A53" s="201"/>
      <c r="B53" s="202" t="s">
        <v>220</v>
      </c>
      <c r="C53" s="422">
        <v>23000000</v>
      </c>
      <c r="D53" s="421">
        <v>23000000</v>
      </c>
      <c r="E53" s="421">
        <v>0</v>
      </c>
      <c r="F53" s="422">
        <v>23000000</v>
      </c>
      <c r="G53" s="653">
        <v>0</v>
      </c>
      <c r="H53" s="653">
        <v>0</v>
      </c>
      <c r="I53" s="649">
        <v>0</v>
      </c>
      <c r="J53" s="650">
        <v>23000000</v>
      </c>
      <c r="K53" s="421">
        <v>0</v>
      </c>
      <c r="L53" s="651">
        <v>23000000</v>
      </c>
    </row>
    <row r="54" spans="1:12" ht="33" x14ac:dyDescent="0.2">
      <c r="A54" s="201"/>
      <c r="B54" s="202" t="s">
        <v>221</v>
      </c>
      <c r="C54" s="422">
        <v>900000</v>
      </c>
      <c r="D54" s="421">
        <v>900000</v>
      </c>
      <c r="E54" s="421">
        <v>0</v>
      </c>
      <c r="F54" s="422">
        <v>900000</v>
      </c>
      <c r="G54" s="610">
        <v>0</v>
      </c>
      <c r="H54" s="653">
        <v>0</v>
      </c>
      <c r="I54" s="649">
        <v>0</v>
      </c>
      <c r="J54" s="650">
        <v>900000</v>
      </c>
      <c r="K54" s="421">
        <v>0</v>
      </c>
      <c r="L54" s="651">
        <v>900000</v>
      </c>
    </row>
    <row r="55" spans="1:12" ht="16.5" x14ac:dyDescent="0.2">
      <c r="A55" s="201"/>
      <c r="B55" s="202" t="s">
        <v>222</v>
      </c>
      <c r="C55" s="422">
        <v>2850000</v>
      </c>
      <c r="D55" s="421">
        <v>2850000</v>
      </c>
      <c r="E55" s="421">
        <v>0</v>
      </c>
      <c r="F55" s="422">
        <v>2850000</v>
      </c>
      <c r="G55" s="654">
        <v>0</v>
      </c>
      <c r="H55" s="653">
        <v>0</v>
      </c>
      <c r="I55" s="649">
        <v>0</v>
      </c>
      <c r="J55" s="650">
        <v>2850000</v>
      </c>
      <c r="K55" s="421">
        <v>0</v>
      </c>
      <c r="L55" s="651">
        <v>2850000</v>
      </c>
    </row>
    <row r="56" spans="1:12" ht="66" x14ac:dyDescent="0.2">
      <c r="A56" s="201"/>
      <c r="B56" s="202" t="s">
        <v>223</v>
      </c>
      <c r="C56" s="422">
        <v>0</v>
      </c>
      <c r="D56" s="421">
        <v>0</v>
      </c>
      <c r="E56" s="421">
        <v>0</v>
      </c>
      <c r="F56" s="422">
        <v>0</v>
      </c>
      <c r="G56" s="653">
        <v>0</v>
      </c>
      <c r="H56" s="653">
        <v>0</v>
      </c>
      <c r="I56" s="649">
        <v>0</v>
      </c>
      <c r="J56" s="650">
        <v>0</v>
      </c>
      <c r="K56" s="421">
        <v>0</v>
      </c>
      <c r="L56" s="651">
        <v>0</v>
      </c>
    </row>
    <row r="57" spans="1:12" ht="16.5" x14ac:dyDescent="0.2">
      <c r="A57" s="188"/>
      <c r="B57" s="187" t="s">
        <v>224</v>
      </c>
      <c r="C57" s="422">
        <v>0</v>
      </c>
      <c r="D57" s="421">
        <v>0</v>
      </c>
      <c r="E57" s="421">
        <v>0</v>
      </c>
      <c r="F57" s="422">
        <v>0</v>
      </c>
      <c r="G57" s="610">
        <v>0</v>
      </c>
      <c r="H57" s="653">
        <v>0</v>
      </c>
      <c r="I57" s="649">
        <v>0</v>
      </c>
      <c r="J57" s="650">
        <v>0</v>
      </c>
      <c r="K57" s="421">
        <v>0</v>
      </c>
      <c r="L57" s="651">
        <v>0</v>
      </c>
    </row>
    <row r="58" spans="1:12" s="184" customFormat="1" ht="33" x14ac:dyDescent="0.25">
      <c r="A58" s="188"/>
      <c r="B58" s="187" t="s">
        <v>225</v>
      </c>
      <c r="C58" s="416">
        <v>2850000</v>
      </c>
      <c r="D58" s="353">
        <v>2850000</v>
      </c>
      <c r="E58" s="353">
        <v>0</v>
      </c>
      <c r="F58" s="416">
        <v>2850000</v>
      </c>
      <c r="G58" s="610">
        <v>0</v>
      </c>
      <c r="H58" s="610">
        <v>0</v>
      </c>
      <c r="I58" s="611">
        <v>0</v>
      </c>
      <c r="J58" s="612">
        <v>2850000</v>
      </c>
      <c r="K58" s="353">
        <v>0</v>
      </c>
      <c r="L58" s="613">
        <v>2850000</v>
      </c>
    </row>
    <row r="59" spans="1:12" s="184" customFormat="1" ht="16.5" x14ac:dyDescent="0.25">
      <c r="A59" s="201"/>
      <c r="B59" s="202" t="s">
        <v>362</v>
      </c>
      <c r="C59" s="416">
        <v>1000000</v>
      </c>
      <c r="D59" s="353">
        <v>0</v>
      </c>
      <c r="E59" s="353">
        <v>1000000</v>
      </c>
      <c r="F59" s="416">
        <v>1000000</v>
      </c>
      <c r="G59" s="655">
        <v>0</v>
      </c>
      <c r="H59" s="656">
        <v>0</v>
      </c>
      <c r="I59" s="611">
        <v>0</v>
      </c>
      <c r="J59" s="612">
        <v>0</v>
      </c>
      <c r="K59" s="353">
        <v>1000000</v>
      </c>
      <c r="L59" s="613">
        <v>1000000</v>
      </c>
    </row>
    <row r="60" spans="1:12" s="184" customFormat="1" ht="16.5" x14ac:dyDescent="0.25">
      <c r="A60" s="201"/>
      <c r="B60" s="202" t="s">
        <v>429</v>
      </c>
      <c r="C60" s="416">
        <v>1000000</v>
      </c>
      <c r="D60" s="353">
        <v>0</v>
      </c>
      <c r="E60" s="353">
        <v>1000000</v>
      </c>
      <c r="F60" s="416">
        <v>1000000</v>
      </c>
      <c r="G60" s="655">
        <v>0</v>
      </c>
      <c r="H60" s="656">
        <v>0</v>
      </c>
      <c r="I60" s="611">
        <v>0</v>
      </c>
      <c r="J60" s="612">
        <v>0</v>
      </c>
      <c r="K60" s="353">
        <v>1000000</v>
      </c>
      <c r="L60" s="613">
        <v>1000000</v>
      </c>
    </row>
    <row r="61" spans="1:12" s="184" customFormat="1" ht="49.5" x14ac:dyDescent="0.25">
      <c r="A61" s="201"/>
      <c r="B61" s="187" t="s">
        <v>360</v>
      </c>
      <c r="C61" s="416">
        <v>3350000</v>
      </c>
      <c r="D61" s="479">
        <v>0</v>
      </c>
      <c r="E61" s="479">
        <v>3350000</v>
      </c>
      <c r="F61" s="416">
        <v>3350000</v>
      </c>
      <c r="G61" s="624">
        <v>0</v>
      </c>
      <c r="H61" s="656">
        <v>0</v>
      </c>
      <c r="I61" s="611">
        <v>0</v>
      </c>
      <c r="J61" s="623">
        <v>0</v>
      </c>
      <c r="K61" s="479">
        <v>3350000</v>
      </c>
      <c r="L61" s="613">
        <v>3350000</v>
      </c>
    </row>
    <row r="62" spans="1:12" s="184" customFormat="1" ht="49.5" x14ac:dyDescent="0.25">
      <c r="A62" s="201"/>
      <c r="B62" s="187" t="s">
        <v>387</v>
      </c>
      <c r="C62" s="416">
        <v>5000000</v>
      </c>
      <c r="D62" s="479">
        <v>0</v>
      </c>
      <c r="E62" s="479">
        <v>5000000</v>
      </c>
      <c r="F62" s="416">
        <v>5000000</v>
      </c>
      <c r="G62" s="624">
        <v>0</v>
      </c>
      <c r="H62" s="656">
        <v>0</v>
      </c>
      <c r="I62" s="611">
        <v>0</v>
      </c>
      <c r="J62" s="623">
        <v>0</v>
      </c>
      <c r="K62" s="479">
        <v>5000000</v>
      </c>
      <c r="L62" s="613">
        <v>5000000</v>
      </c>
    </row>
    <row r="63" spans="1:12" s="184" customFormat="1" ht="33" x14ac:dyDescent="0.25">
      <c r="A63" s="201"/>
      <c r="B63" s="202" t="s">
        <v>160</v>
      </c>
      <c r="C63" s="416">
        <v>25000000</v>
      </c>
      <c r="D63" s="479">
        <v>25000000</v>
      </c>
      <c r="E63" s="479">
        <v>0</v>
      </c>
      <c r="F63" s="416">
        <v>25000000</v>
      </c>
      <c r="G63" s="624">
        <v>0</v>
      </c>
      <c r="H63" s="656">
        <v>0</v>
      </c>
      <c r="I63" s="611">
        <v>0</v>
      </c>
      <c r="J63" s="623">
        <v>25000000</v>
      </c>
      <c r="K63" s="479">
        <v>0</v>
      </c>
      <c r="L63" s="613">
        <v>25000000</v>
      </c>
    </row>
    <row r="64" spans="1:12" s="184" customFormat="1" ht="33" x14ac:dyDescent="0.25">
      <c r="A64" s="201"/>
      <c r="B64" s="202" t="s">
        <v>343</v>
      </c>
      <c r="C64" s="416">
        <v>200000</v>
      </c>
      <c r="D64" s="479">
        <v>200000</v>
      </c>
      <c r="E64" s="479">
        <v>0</v>
      </c>
      <c r="F64" s="416">
        <v>200000</v>
      </c>
      <c r="G64" s="624">
        <v>0</v>
      </c>
      <c r="H64" s="656">
        <v>0</v>
      </c>
      <c r="I64" s="611">
        <v>0</v>
      </c>
      <c r="J64" s="623">
        <v>200000</v>
      </c>
      <c r="K64" s="479">
        <v>0</v>
      </c>
      <c r="L64" s="613">
        <v>200000</v>
      </c>
    </row>
    <row r="65" spans="1:12" s="184" customFormat="1" ht="16.5" x14ac:dyDescent="0.25">
      <c r="A65" s="201"/>
      <c r="B65" s="202" t="s">
        <v>432</v>
      </c>
      <c r="C65" s="416">
        <v>2500000</v>
      </c>
      <c r="D65" s="479">
        <v>0</v>
      </c>
      <c r="E65" s="479">
        <v>2500000</v>
      </c>
      <c r="F65" s="416">
        <v>2500000</v>
      </c>
      <c r="G65" s="624">
        <v>0</v>
      </c>
      <c r="H65" s="656">
        <v>0</v>
      </c>
      <c r="I65" s="611">
        <v>0</v>
      </c>
      <c r="J65" s="623">
        <v>0</v>
      </c>
      <c r="K65" s="479">
        <v>2500000</v>
      </c>
      <c r="L65" s="613">
        <v>2500000</v>
      </c>
    </row>
    <row r="66" spans="1:12" s="184" customFormat="1" ht="16.5" x14ac:dyDescent="0.25">
      <c r="A66" s="201"/>
      <c r="B66" s="202" t="s">
        <v>358</v>
      </c>
      <c r="C66" s="416">
        <v>0</v>
      </c>
      <c r="D66" s="479">
        <v>0</v>
      </c>
      <c r="E66" s="479">
        <v>0</v>
      </c>
      <c r="F66" s="416">
        <v>0</v>
      </c>
      <c r="G66" s="624">
        <v>0</v>
      </c>
      <c r="H66" s="656">
        <v>0</v>
      </c>
      <c r="I66" s="611">
        <v>0</v>
      </c>
      <c r="J66" s="623">
        <v>0</v>
      </c>
      <c r="K66" s="479">
        <v>0</v>
      </c>
      <c r="L66" s="613">
        <v>0</v>
      </c>
    </row>
    <row r="67" spans="1:12" s="191" customFormat="1" ht="17.25" thickBot="1" x14ac:dyDescent="0.3">
      <c r="A67" s="203">
        <v>6</v>
      </c>
      <c r="B67" s="204" t="s">
        <v>226</v>
      </c>
      <c r="C67" s="424">
        <v>109060000</v>
      </c>
      <c r="D67" s="480">
        <v>96210000</v>
      </c>
      <c r="E67" s="480">
        <v>12850000</v>
      </c>
      <c r="F67" s="424">
        <v>109060000</v>
      </c>
      <c r="G67" s="657">
        <v>0</v>
      </c>
      <c r="H67" s="657">
        <v>0</v>
      </c>
      <c r="I67" s="658">
        <v>0</v>
      </c>
      <c r="J67" s="659">
        <v>96210000</v>
      </c>
      <c r="K67" s="480">
        <v>12850000</v>
      </c>
      <c r="L67" s="660">
        <v>109060000</v>
      </c>
    </row>
    <row r="68" spans="1:12" s="184" customFormat="1" ht="16.5" x14ac:dyDescent="0.25">
      <c r="A68" s="185"/>
      <c r="B68" s="186" t="s">
        <v>227</v>
      </c>
      <c r="C68" s="423">
        <v>1500000</v>
      </c>
      <c r="D68" s="352">
        <v>1500000</v>
      </c>
      <c r="E68" s="352">
        <v>0</v>
      </c>
      <c r="F68" s="423">
        <v>1500000</v>
      </c>
      <c r="G68" s="648">
        <v>0</v>
      </c>
      <c r="H68" s="352">
        <v>0</v>
      </c>
      <c r="I68" s="514">
        <v>0</v>
      </c>
      <c r="J68" s="648">
        <v>1500000</v>
      </c>
      <c r="K68" s="352">
        <v>0</v>
      </c>
      <c r="L68" s="609">
        <v>1500000</v>
      </c>
    </row>
    <row r="69" spans="1:12" s="184" customFormat="1" ht="33" x14ac:dyDescent="0.25">
      <c r="A69" s="185"/>
      <c r="B69" s="186" t="s">
        <v>232</v>
      </c>
      <c r="C69" s="423">
        <v>7600000</v>
      </c>
      <c r="D69" s="352">
        <v>7600000</v>
      </c>
      <c r="E69" s="352">
        <v>0</v>
      </c>
      <c r="F69" s="423">
        <v>7600000</v>
      </c>
      <c r="G69" s="610">
        <v>0</v>
      </c>
      <c r="H69" s="352">
        <v>0</v>
      </c>
      <c r="I69" s="514">
        <v>0</v>
      </c>
      <c r="J69" s="648">
        <v>7600000</v>
      </c>
      <c r="K69" s="352">
        <v>0</v>
      </c>
      <c r="L69" s="609">
        <v>7600000</v>
      </c>
    </row>
    <row r="70" spans="1:12" s="193" customFormat="1" ht="16.5" x14ac:dyDescent="0.2">
      <c r="A70" s="192"/>
      <c r="B70" s="195" t="s">
        <v>236</v>
      </c>
      <c r="C70" s="423">
        <v>1995000</v>
      </c>
      <c r="D70" s="351">
        <v>1995000</v>
      </c>
      <c r="E70" s="351">
        <v>0</v>
      </c>
      <c r="F70" s="423">
        <v>1995000</v>
      </c>
      <c r="G70" s="610">
        <v>0</v>
      </c>
      <c r="H70" s="606">
        <v>0</v>
      </c>
      <c r="I70" s="515">
        <v>0</v>
      </c>
      <c r="J70" s="606">
        <v>1995000</v>
      </c>
      <c r="K70" s="351">
        <v>0</v>
      </c>
      <c r="L70" s="609">
        <v>1995000</v>
      </c>
    </row>
    <row r="71" spans="1:12" ht="16.5" x14ac:dyDescent="0.2">
      <c r="A71" s="185"/>
      <c r="B71" s="186" t="s">
        <v>237</v>
      </c>
      <c r="C71" s="423">
        <v>950000</v>
      </c>
      <c r="D71" s="351">
        <v>950000</v>
      </c>
      <c r="E71" s="351">
        <v>0</v>
      </c>
      <c r="F71" s="423">
        <v>950000</v>
      </c>
      <c r="G71" s="610">
        <v>0</v>
      </c>
      <c r="H71" s="606">
        <v>0</v>
      </c>
      <c r="I71" s="515">
        <v>0</v>
      </c>
      <c r="J71" s="606">
        <v>950000</v>
      </c>
      <c r="K71" s="351">
        <v>0</v>
      </c>
      <c r="L71" s="609">
        <v>950000</v>
      </c>
    </row>
    <row r="72" spans="1:12" s="184" customFormat="1" ht="16.5" x14ac:dyDescent="0.25">
      <c r="A72" s="185"/>
      <c r="B72" s="186" t="s">
        <v>228</v>
      </c>
      <c r="C72" s="423">
        <v>0</v>
      </c>
      <c r="D72" s="352">
        <v>0</v>
      </c>
      <c r="E72" s="352">
        <v>0</v>
      </c>
      <c r="F72" s="423">
        <v>0</v>
      </c>
      <c r="G72" s="610">
        <v>0</v>
      </c>
      <c r="H72" s="416">
        <v>0</v>
      </c>
      <c r="I72" s="661">
        <v>0</v>
      </c>
      <c r="J72" s="648">
        <v>0</v>
      </c>
      <c r="K72" s="352">
        <v>0</v>
      </c>
      <c r="L72" s="609">
        <v>0</v>
      </c>
    </row>
    <row r="73" spans="1:12" ht="16.5" x14ac:dyDescent="0.2">
      <c r="A73" s="185"/>
      <c r="B73" s="186" t="s">
        <v>229</v>
      </c>
      <c r="C73" s="423">
        <v>0</v>
      </c>
      <c r="D73" s="351">
        <v>0</v>
      </c>
      <c r="E73" s="351">
        <v>0</v>
      </c>
      <c r="F73" s="423">
        <v>0</v>
      </c>
      <c r="G73" s="610">
        <v>0</v>
      </c>
      <c r="H73" s="625">
        <v>0</v>
      </c>
      <c r="I73" s="515">
        <v>0</v>
      </c>
      <c r="J73" s="606">
        <v>0</v>
      </c>
      <c r="K73" s="351">
        <v>0</v>
      </c>
      <c r="L73" s="609">
        <v>0</v>
      </c>
    </row>
    <row r="74" spans="1:12" ht="33" x14ac:dyDescent="0.2">
      <c r="A74" s="185"/>
      <c r="B74" s="186" t="s">
        <v>230</v>
      </c>
      <c r="C74" s="416">
        <v>0</v>
      </c>
      <c r="D74" s="353">
        <v>0</v>
      </c>
      <c r="E74" s="353">
        <v>0</v>
      </c>
      <c r="F74" s="416">
        <v>0</v>
      </c>
      <c r="G74" s="610">
        <v>0</v>
      </c>
      <c r="H74" s="610">
        <v>0</v>
      </c>
      <c r="I74" s="611">
        <v>0</v>
      </c>
      <c r="J74" s="612">
        <v>0</v>
      </c>
      <c r="K74" s="353">
        <v>0</v>
      </c>
      <c r="L74" s="613">
        <v>0</v>
      </c>
    </row>
    <row r="75" spans="1:12" s="184" customFormat="1" ht="16.5" x14ac:dyDescent="0.25">
      <c r="A75" s="185"/>
      <c r="B75" s="186" t="s">
        <v>231</v>
      </c>
      <c r="C75" s="423">
        <v>0</v>
      </c>
      <c r="D75" s="352">
        <v>0</v>
      </c>
      <c r="E75" s="352">
        <v>0</v>
      </c>
      <c r="F75" s="423">
        <v>0</v>
      </c>
      <c r="G75" s="610">
        <v>0</v>
      </c>
      <c r="H75" s="352">
        <v>0</v>
      </c>
      <c r="I75" s="514">
        <v>0</v>
      </c>
      <c r="J75" s="648">
        <v>0</v>
      </c>
      <c r="K75" s="352">
        <v>0</v>
      </c>
      <c r="L75" s="609">
        <v>0</v>
      </c>
    </row>
    <row r="76" spans="1:12" s="184" customFormat="1" ht="33" x14ac:dyDescent="0.25">
      <c r="A76" s="185"/>
      <c r="B76" s="186" t="s">
        <v>233</v>
      </c>
      <c r="C76" s="423">
        <v>0</v>
      </c>
      <c r="D76" s="352">
        <v>0</v>
      </c>
      <c r="E76" s="352">
        <v>0</v>
      </c>
      <c r="F76" s="423">
        <v>0</v>
      </c>
      <c r="G76" s="610">
        <v>0</v>
      </c>
      <c r="H76" s="352">
        <v>0</v>
      </c>
      <c r="I76" s="514">
        <v>0</v>
      </c>
      <c r="J76" s="648">
        <v>0</v>
      </c>
      <c r="K76" s="352">
        <v>0</v>
      </c>
      <c r="L76" s="609">
        <v>0</v>
      </c>
    </row>
    <row r="77" spans="1:12" ht="16.5" x14ac:dyDescent="0.2">
      <c r="A77" s="185"/>
      <c r="B77" s="186" t="s">
        <v>234</v>
      </c>
      <c r="C77" s="416">
        <v>0</v>
      </c>
      <c r="D77" s="353">
        <v>0</v>
      </c>
      <c r="E77" s="353">
        <v>0</v>
      </c>
      <c r="F77" s="416">
        <v>0</v>
      </c>
      <c r="G77" s="610">
        <v>0</v>
      </c>
      <c r="H77" s="610">
        <v>0</v>
      </c>
      <c r="I77" s="611">
        <v>0</v>
      </c>
      <c r="J77" s="612">
        <v>0</v>
      </c>
      <c r="K77" s="353">
        <v>0</v>
      </c>
      <c r="L77" s="613">
        <v>0</v>
      </c>
    </row>
    <row r="78" spans="1:12" s="184" customFormat="1" ht="33" x14ac:dyDescent="0.25">
      <c r="A78" s="188"/>
      <c r="B78" s="187" t="s">
        <v>235</v>
      </c>
      <c r="C78" s="416">
        <v>0</v>
      </c>
      <c r="D78" s="479">
        <v>0</v>
      </c>
      <c r="E78" s="479">
        <v>0</v>
      </c>
      <c r="F78" s="416">
        <v>0</v>
      </c>
      <c r="G78" s="610">
        <v>0</v>
      </c>
      <c r="H78" s="623">
        <v>0</v>
      </c>
      <c r="I78" s="661">
        <v>0</v>
      </c>
      <c r="J78" s="623">
        <v>0</v>
      </c>
      <c r="K78" s="479">
        <v>0</v>
      </c>
      <c r="L78" s="613">
        <v>0</v>
      </c>
    </row>
    <row r="79" spans="1:12" ht="33" x14ac:dyDescent="0.2">
      <c r="A79" s="185"/>
      <c r="B79" s="186" t="s">
        <v>238</v>
      </c>
      <c r="C79" s="423">
        <v>0</v>
      </c>
      <c r="D79" s="351">
        <v>0</v>
      </c>
      <c r="E79" s="351">
        <v>0</v>
      </c>
      <c r="F79" s="423">
        <v>0</v>
      </c>
      <c r="G79" s="610">
        <v>0</v>
      </c>
      <c r="H79" s="606">
        <v>0</v>
      </c>
      <c r="I79" s="515">
        <v>0</v>
      </c>
      <c r="J79" s="606">
        <v>0</v>
      </c>
      <c r="K79" s="351">
        <v>0</v>
      </c>
      <c r="L79" s="609">
        <v>0</v>
      </c>
    </row>
    <row r="80" spans="1:12" ht="33" x14ac:dyDescent="0.2">
      <c r="A80" s="185"/>
      <c r="B80" s="186" t="s">
        <v>239</v>
      </c>
      <c r="C80" s="423">
        <v>0</v>
      </c>
      <c r="D80" s="351">
        <v>0</v>
      </c>
      <c r="E80" s="351">
        <v>0</v>
      </c>
      <c r="F80" s="423">
        <v>0</v>
      </c>
      <c r="G80" s="610">
        <v>0</v>
      </c>
      <c r="H80" s="606">
        <v>0</v>
      </c>
      <c r="I80" s="515">
        <v>0</v>
      </c>
      <c r="J80" s="606">
        <v>0</v>
      </c>
      <c r="K80" s="351">
        <v>0</v>
      </c>
      <c r="L80" s="609">
        <v>0</v>
      </c>
    </row>
    <row r="81" spans="1:12" ht="16.5" x14ac:dyDescent="0.2">
      <c r="A81" s="185"/>
      <c r="B81" s="186" t="s">
        <v>240</v>
      </c>
      <c r="C81" s="423">
        <v>0</v>
      </c>
      <c r="D81" s="352">
        <v>0</v>
      </c>
      <c r="E81" s="352">
        <v>0</v>
      </c>
      <c r="F81" s="423">
        <v>0</v>
      </c>
      <c r="G81" s="662">
        <v>0</v>
      </c>
      <c r="H81" s="648">
        <v>0</v>
      </c>
      <c r="I81" s="514">
        <v>0</v>
      </c>
      <c r="J81" s="648">
        <v>0</v>
      </c>
      <c r="K81" s="352">
        <v>0</v>
      </c>
      <c r="L81" s="609">
        <v>0</v>
      </c>
    </row>
    <row r="82" spans="1:12" ht="16.5" x14ac:dyDescent="0.2">
      <c r="A82" s="185"/>
      <c r="B82" s="186" t="s">
        <v>358</v>
      </c>
      <c r="C82" s="423">
        <v>0</v>
      </c>
      <c r="D82" s="351">
        <v>0</v>
      </c>
      <c r="E82" s="351">
        <v>0</v>
      </c>
      <c r="F82" s="423">
        <v>0</v>
      </c>
      <c r="G82" s="625">
        <v>0</v>
      </c>
      <c r="H82" s="606">
        <v>0</v>
      </c>
      <c r="I82" s="515">
        <v>0</v>
      </c>
      <c r="J82" s="606">
        <v>0</v>
      </c>
      <c r="K82" s="351">
        <v>0</v>
      </c>
      <c r="L82" s="609">
        <v>0</v>
      </c>
    </row>
    <row r="83" spans="1:12" s="206" customFormat="1" ht="17.25" thickBot="1" x14ac:dyDescent="0.3">
      <c r="A83" s="203">
        <v>7</v>
      </c>
      <c r="B83" s="205" t="s">
        <v>241</v>
      </c>
      <c r="C83" s="424">
        <v>12045000</v>
      </c>
      <c r="D83" s="481">
        <v>12045000</v>
      </c>
      <c r="E83" s="481">
        <v>0</v>
      </c>
      <c r="F83" s="424">
        <v>12045000</v>
      </c>
      <c r="G83" s="663">
        <v>0</v>
      </c>
      <c r="H83" s="663">
        <v>0</v>
      </c>
      <c r="I83" s="664">
        <v>0</v>
      </c>
      <c r="J83" s="665">
        <v>12045000</v>
      </c>
      <c r="K83" s="481">
        <v>0</v>
      </c>
      <c r="L83" s="660">
        <v>12045000</v>
      </c>
    </row>
    <row r="84" spans="1:12" s="191" customFormat="1" ht="17.25" thickTop="1" x14ac:dyDescent="0.25">
      <c r="A84" s="383" t="s">
        <v>242</v>
      </c>
      <c r="B84" s="384"/>
      <c r="C84" s="489">
        <v>568127500</v>
      </c>
      <c r="D84" s="425">
        <v>493877500</v>
      </c>
      <c r="E84" s="425">
        <v>74250000</v>
      </c>
      <c r="F84" s="489">
        <v>568127500</v>
      </c>
      <c r="G84" s="666">
        <v>48115011</v>
      </c>
      <c r="H84" s="667">
        <v>5080000</v>
      </c>
      <c r="I84" s="668">
        <v>53195011</v>
      </c>
      <c r="J84" s="667">
        <v>541992511</v>
      </c>
      <c r="K84" s="425">
        <v>79330000</v>
      </c>
      <c r="L84" s="669">
        <v>621322511</v>
      </c>
    </row>
    <row r="85" spans="1:12" x14ac:dyDescent="0.2">
      <c r="A85" s="793" t="s">
        <v>413</v>
      </c>
      <c r="B85" s="794"/>
      <c r="C85" s="387">
        <v>2700000</v>
      </c>
      <c r="D85" s="385">
        <v>2700000</v>
      </c>
      <c r="E85" s="385">
        <v>0</v>
      </c>
      <c r="F85" s="387">
        <v>2700000</v>
      </c>
      <c r="G85" s="387">
        <v>0</v>
      </c>
      <c r="H85" s="385">
        <v>0</v>
      </c>
      <c r="I85" s="385">
        <v>0</v>
      </c>
      <c r="J85" s="387">
        <v>2700000</v>
      </c>
      <c r="K85" s="385">
        <v>0</v>
      </c>
      <c r="L85" s="670">
        <v>2700000</v>
      </c>
    </row>
    <row r="86" spans="1:12" ht="15.75" thickBot="1" x14ac:dyDescent="0.25">
      <c r="A86" s="795" t="s">
        <v>414</v>
      </c>
      <c r="B86" s="796"/>
      <c r="C86" s="388">
        <v>565427500</v>
      </c>
      <c r="D86" s="386">
        <v>491177500</v>
      </c>
      <c r="E86" s="386">
        <v>74250000</v>
      </c>
      <c r="F86" s="388">
        <v>565427500</v>
      </c>
      <c r="G86" s="388">
        <v>48115011</v>
      </c>
      <c r="H86" s="386">
        <v>5080000</v>
      </c>
      <c r="I86" s="386">
        <v>53195011</v>
      </c>
      <c r="J86" s="388">
        <v>539292511</v>
      </c>
      <c r="K86" s="386">
        <v>79330000</v>
      </c>
      <c r="L86" s="671">
        <v>618622511</v>
      </c>
    </row>
    <row r="87" spans="1:12" ht="15.75" thickTop="1" x14ac:dyDescent="0.2"/>
  </sheetData>
  <mergeCells count="18">
    <mergeCell ref="G2:I2"/>
    <mergeCell ref="G3:G5"/>
    <mergeCell ref="H3:H5"/>
    <mergeCell ref="I3:I5"/>
    <mergeCell ref="L3:L5"/>
    <mergeCell ref="J2:L2"/>
    <mergeCell ref="J3:J5"/>
    <mergeCell ref="K3:K5"/>
    <mergeCell ref="A86:B86"/>
    <mergeCell ref="A2:A5"/>
    <mergeCell ref="B2:B5"/>
    <mergeCell ref="A32:A34"/>
    <mergeCell ref="C2:C5"/>
    <mergeCell ref="D2:F2"/>
    <mergeCell ref="D3:D5"/>
    <mergeCell ref="E3:E5"/>
    <mergeCell ref="F3:F5"/>
    <mergeCell ref="A85:B85"/>
  </mergeCells>
  <printOptions horizontalCentered="1"/>
  <pageMargins left="0" right="0" top="0.47244094488188981" bottom="0.19685039370078741" header="0.19685039370078741" footer="0.19685039370078741"/>
  <pageSetup paperSize="9" scale="45" orientation="portrait" r:id="rId1"/>
  <headerFooter alignWithMargins="0">
    <oddHeader>&amp;C&amp;"Arial,Félkövér"&amp;16
AZ ÖNKORMÁNYZAT ÁLTAL 2018. ÉVBEN
CÉLJELLEGGEL ADOTT TÁMOGATÁSOK&amp;R&amp;"Arial,Félkövér"&amp;12  3/C. melléklet a 20/2018. (IV.27.) önkormányzati rendelethez</oddHeader>
    <oddFooter>&amp;L&amp;F&amp;C&amp;D &amp;T&amp;R&amp;"Arial,Normál"  3/C. melléklet a ./2018. (..) önkormányzati rendelethez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view="pageLayout" zoomScaleNormal="70" workbookViewId="0">
      <selection activeCell="F15" sqref="F15"/>
    </sheetView>
  </sheetViews>
  <sheetFormatPr defaultColWidth="10.28515625" defaultRowHeight="15" x14ac:dyDescent="0.25"/>
  <cols>
    <col min="1" max="1" width="6.7109375" style="218" customWidth="1"/>
    <col min="2" max="2" width="41.7109375" style="219" customWidth="1"/>
    <col min="3" max="3" width="14.140625" style="218" bestFit="1" customWidth="1"/>
    <col min="4" max="4" width="11.28515625" style="218" customWidth="1"/>
    <col min="5" max="5" width="16.7109375" style="218" bestFit="1" customWidth="1"/>
    <col min="6" max="6" width="14.140625" style="218" bestFit="1" customWidth="1"/>
    <col min="7" max="10" width="14.140625" style="218" customWidth="1"/>
    <col min="11" max="11" width="13.5703125" style="237" bestFit="1" customWidth="1"/>
    <col min="12" max="12" width="11.28515625" style="237" customWidth="1"/>
    <col min="13" max="13" width="16.7109375" style="237" bestFit="1" customWidth="1"/>
    <col min="14" max="14" width="13.5703125" style="237" bestFit="1" customWidth="1"/>
    <col min="15" max="15" width="14.140625" style="238" customWidth="1"/>
    <col min="16" max="16" width="12.5703125" style="238" customWidth="1"/>
    <col min="17" max="17" width="14.140625" style="238" customWidth="1"/>
    <col min="18" max="18" width="17.140625" style="238" customWidth="1"/>
    <col min="19" max="16384" width="10.28515625" style="218"/>
  </cols>
  <sheetData>
    <row r="1" spans="1:18" ht="17.25" customHeight="1" thickBot="1" x14ac:dyDescent="0.3">
      <c r="C1" s="220"/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O1" s="244"/>
      <c r="P1" s="244"/>
      <c r="Q1" s="244"/>
      <c r="R1" s="222" t="s">
        <v>333</v>
      </c>
    </row>
    <row r="2" spans="1:18" s="223" customFormat="1" ht="33.75" customHeight="1" thickTop="1" x14ac:dyDescent="0.25">
      <c r="A2" s="833" t="s">
        <v>188</v>
      </c>
      <c r="B2" s="836" t="s">
        <v>246</v>
      </c>
      <c r="C2" s="788" t="s">
        <v>457</v>
      </c>
      <c r="D2" s="788"/>
      <c r="E2" s="788"/>
      <c r="F2" s="789"/>
      <c r="G2" s="788" t="s">
        <v>458</v>
      </c>
      <c r="H2" s="788"/>
      <c r="I2" s="788"/>
      <c r="J2" s="789"/>
      <c r="K2" s="827" t="s">
        <v>2</v>
      </c>
      <c r="L2" s="827"/>
      <c r="M2" s="827"/>
      <c r="N2" s="828"/>
      <c r="O2" s="819" t="s">
        <v>458</v>
      </c>
      <c r="P2" s="820"/>
      <c r="Q2" s="820"/>
      <c r="R2" s="821"/>
    </row>
    <row r="3" spans="1:18" s="223" customFormat="1" ht="24.75" customHeight="1" x14ac:dyDescent="0.25">
      <c r="A3" s="834"/>
      <c r="B3" s="837"/>
      <c r="C3" s="816" t="s">
        <v>247</v>
      </c>
      <c r="D3" s="818" t="s">
        <v>1</v>
      </c>
      <c r="E3" s="818"/>
      <c r="F3" s="808"/>
      <c r="G3" s="816" t="s">
        <v>247</v>
      </c>
      <c r="H3" s="818" t="s">
        <v>1</v>
      </c>
      <c r="I3" s="818"/>
      <c r="J3" s="808"/>
      <c r="K3" s="829" t="s">
        <v>247</v>
      </c>
      <c r="L3" s="831" t="s">
        <v>1</v>
      </c>
      <c r="M3" s="831"/>
      <c r="N3" s="832"/>
      <c r="O3" s="822" t="s">
        <v>247</v>
      </c>
      <c r="P3" s="824" t="s">
        <v>1</v>
      </c>
      <c r="Q3" s="825"/>
      <c r="R3" s="826"/>
    </row>
    <row r="4" spans="1:18" s="223" customFormat="1" ht="63.75" thickBot="1" x14ac:dyDescent="0.3">
      <c r="A4" s="835"/>
      <c r="B4" s="838"/>
      <c r="C4" s="817"/>
      <c r="D4" s="399" t="s">
        <v>248</v>
      </c>
      <c r="E4" s="399" t="s">
        <v>251</v>
      </c>
      <c r="F4" s="224" t="s">
        <v>250</v>
      </c>
      <c r="G4" s="817"/>
      <c r="H4" s="508" t="s">
        <v>248</v>
      </c>
      <c r="I4" s="508" t="s">
        <v>251</v>
      </c>
      <c r="J4" s="509" t="s">
        <v>250</v>
      </c>
      <c r="K4" s="830"/>
      <c r="L4" s="225" t="s">
        <v>248</v>
      </c>
      <c r="M4" s="225" t="s">
        <v>251</v>
      </c>
      <c r="N4" s="226" t="s">
        <v>250</v>
      </c>
      <c r="O4" s="823"/>
      <c r="P4" s="245" t="s">
        <v>248</v>
      </c>
      <c r="Q4" s="245" t="s">
        <v>249</v>
      </c>
      <c r="R4" s="246" t="s">
        <v>250</v>
      </c>
    </row>
    <row r="5" spans="1:18" s="219" customFormat="1" ht="23.25" customHeight="1" thickTop="1" x14ac:dyDescent="0.25">
      <c r="A5" s="227">
        <v>1</v>
      </c>
      <c r="B5" s="228" t="s">
        <v>252</v>
      </c>
      <c r="C5" s="409">
        <v>2528000</v>
      </c>
      <c r="D5" s="409">
        <v>0</v>
      </c>
      <c r="E5" s="409">
        <v>2528000</v>
      </c>
      <c r="F5" s="409">
        <v>2528000</v>
      </c>
      <c r="G5" s="409">
        <v>2528000</v>
      </c>
      <c r="H5" s="409">
        <v>0</v>
      </c>
      <c r="I5" s="409">
        <v>2528000</v>
      </c>
      <c r="J5" s="409">
        <v>2528000</v>
      </c>
      <c r="K5" s="229">
        <v>0</v>
      </c>
      <c r="L5" s="230">
        <v>0</v>
      </c>
      <c r="M5" s="230">
        <v>0</v>
      </c>
      <c r="N5" s="229">
        <v>0</v>
      </c>
      <c r="O5" s="247">
        <v>2528000</v>
      </c>
      <c r="P5" s="247">
        <v>0</v>
      </c>
      <c r="Q5" s="247">
        <v>2528000</v>
      </c>
      <c r="R5" s="241">
        <v>2528000</v>
      </c>
    </row>
    <row r="6" spans="1:18" s="219" customFormat="1" ht="23.25" customHeight="1" x14ac:dyDescent="0.25">
      <c r="A6" s="227">
        <v>2</v>
      </c>
      <c r="B6" s="228" t="s">
        <v>140</v>
      </c>
      <c r="C6" s="409">
        <v>11179769</v>
      </c>
      <c r="D6" s="409">
        <v>0</v>
      </c>
      <c r="E6" s="409">
        <v>11179769</v>
      </c>
      <c r="F6" s="409">
        <v>11179769</v>
      </c>
      <c r="G6" s="409">
        <v>11179769</v>
      </c>
      <c r="H6" s="409">
        <v>0</v>
      </c>
      <c r="I6" s="409">
        <v>11179769</v>
      </c>
      <c r="J6" s="409">
        <v>11179769</v>
      </c>
      <c r="K6" s="229">
        <v>0</v>
      </c>
      <c r="L6" s="230">
        <v>0</v>
      </c>
      <c r="M6" s="230">
        <v>0</v>
      </c>
      <c r="N6" s="229">
        <v>0</v>
      </c>
      <c r="O6" s="248">
        <v>11179769</v>
      </c>
      <c r="P6" s="248">
        <v>0</v>
      </c>
      <c r="Q6" s="248">
        <v>11179769</v>
      </c>
      <c r="R6" s="242">
        <v>11179769</v>
      </c>
    </row>
    <row r="7" spans="1:18" s="219" customFormat="1" ht="23.25" customHeight="1" x14ac:dyDescent="0.25">
      <c r="A7" s="227">
        <v>3</v>
      </c>
      <c r="B7" s="228" t="s">
        <v>253</v>
      </c>
      <c r="C7" s="409">
        <v>1000000</v>
      </c>
      <c r="D7" s="409">
        <v>0</v>
      </c>
      <c r="E7" s="409">
        <v>1000000</v>
      </c>
      <c r="F7" s="409">
        <v>1000000</v>
      </c>
      <c r="G7" s="409">
        <v>1000000</v>
      </c>
      <c r="H7" s="409">
        <v>0</v>
      </c>
      <c r="I7" s="409">
        <v>1000000</v>
      </c>
      <c r="J7" s="409">
        <v>1000000</v>
      </c>
      <c r="K7" s="229">
        <v>0</v>
      </c>
      <c r="L7" s="230">
        <v>0</v>
      </c>
      <c r="M7" s="230">
        <v>0</v>
      </c>
      <c r="N7" s="229">
        <v>0</v>
      </c>
      <c r="O7" s="248">
        <v>1000000</v>
      </c>
      <c r="P7" s="248">
        <v>0</v>
      </c>
      <c r="Q7" s="248">
        <v>1000000</v>
      </c>
      <c r="R7" s="242">
        <v>1000000</v>
      </c>
    </row>
    <row r="8" spans="1:18" s="219" customFormat="1" ht="30" x14ac:dyDescent="0.25">
      <c r="A8" s="227">
        <v>4</v>
      </c>
      <c r="B8" s="228" t="s">
        <v>408</v>
      </c>
      <c r="C8" s="409">
        <v>9730000</v>
      </c>
      <c r="D8" s="409">
        <v>0</v>
      </c>
      <c r="E8" s="409">
        <v>9730000</v>
      </c>
      <c r="F8" s="409">
        <v>9730000</v>
      </c>
      <c r="G8" s="409">
        <v>9730000</v>
      </c>
      <c r="H8" s="409">
        <v>0</v>
      </c>
      <c r="I8" s="409">
        <v>9730000</v>
      </c>
      <c r="J8" s="409">
        <v>9730000</v>
      </c>
      <c r="K8" s="229">
        <v>0</v>
      </c>
      <c r="L8" s="230">
        <v>0</v>
      </c>
      <c r="M8" s="230">
        <v>0</v>
      </c>
      <c r="N8" s="229">
        <v>0</v>
      </c>
      <c r="O8" s="248">
        <v>9730000</v>
      </c>
      <c r="P8" s="248">
        <v>0</v>
      </c>
      <c r="Q8" s="248">
        <v>9730000</v>
      </c>
      <c r="R8" s="242">
        <v>9730000</v>
      </c>
    </row>
    <row r="9" spans="1:18" s="219" customFormat="1" ht="23.25" customHeight="1" x14ac:dyDescent="0.25">
      <c r="A9" s="227">
        <v>5</v>
      </c>
      <c r="B9" s="228" t="s">
        <v>254</v>
      </c>
      <c r="C9" s="409">
        <v>500000</v>
      </c>
      <c r="D9" s="409">
        <v>0</v>
      </c>
      <c r="E9" s="409">
        <v>500000</v>
      </c>
      <c r="F9" s="409">
        <v>500000</v>
      </c>
      <c r="G9" s="409">
        <v>500000</v>
      </c>
      <c r="H9" s="409">
        <v>0</v>
      </c>
      <c r="I9" s="409">
        <v>500000</v>
      </c>
      <c r="J9" s="409">
        <v>500000</v>
      </c>
      <c r="K9" s="229">
        <v>0</v>
      </c>
      <c r="L9" s="230">
        <v>0</v>
      </c>
      <c r="M9" s="230">
        <v>0</v>
      </c>
      <c r="N9" s="229">
        <v>0</v>
      </c>
      <c r="O9" s="248">
        <v>500000</v>
      </c>
      <c r="P9" s="248">
        <v>0</v>
      </c>
      <c r="Q9" s="248">
        <v>500000</v>
      </c>
      <c r="R9" s="242">
        <v>500000</v>
      </c>
    </row>
    <row r="10" spans="1:18" s="219" customFormat="1" ht="23.25" customHeight="1" x14ac:dyDescent="0.25">
      <c r="A10" s="227">
        <v>6</v>
      </c>
      <c r="B10" s="228" t="s">
        <v>141</v>
      </c>
      <c r="C10" s="409">
        <v>2500000</v>
      </c>
      <c r="D10" s="409">
        <v>0</v>
      </c>
      <c r="E10" s="409">
        <v>2500000</v>
      </c>
      <c r="F10" s="409">
        <v>2500000</v>
      </c>
      <c r="G10" s="409">
        <v>2500000</v>
      </c>
      <c r="H10" s="409">
        <v>0</v>
      </c>
      <c r="I10" s="409">
        <v>2500000</v>
      </c>
      <c r="J10" s="409">
        <v>2500000</v>
      </c>
      <c r="K10" s="229">
        <v>0</v>
      </c>
      <c r="L10" s="230">
        <v>0</v>
      </c>
      <c r="M10" s="230">
        <v>0</v>
      </c>
      <c r="N10" s="229">
        <v>0</v>
      </c>
      <c r="O10" s="248">
        <v>2500000</v>
      </c>
      <c r="P10" s="248">
        <v>0</v>
      </c>
      <c r="Q10" s="248">
        <v>2500000</v>
      </c>
      <c r="R10" s="242">
        <v>2500000</v>
      </c>
    </row>
    <row r="11" spans="1:18" s="219" customFormat="1" ht="23.25" customHeight="1" x14ac:dyDescent="0.25">
      <c r="A11" s="227">
        <v>7</v>
      </c>
      <c r="B11" s="228" t="s">
        <v>255</v>
      </c>
      <c r="C11" s="409">
        <v>1000000</v>
      </c>
      <c r="D11" s="409">
        <v>0</v>
      </c>
      <c r="E11" s="409">
        <v>1000000</v>
      </c>
      <c r="F11" s="409">
        <v>1000000</v>
      </c>
      <c r="G11" s="409">
        <v>1000000</v>
      </c>
      <c r="H11" s="409">
        <v>0</v>
      </c>
      <c r="I11" s="409">
        <v>1000000</v>
      </c>
      <c r="J11" s="409">
        <v>1000000</v>
      </c>
      <c r="K11" s="229">
        <v>0</v>
      </c>
      <c r="L11" s="230">
        <v>0</v>
      </c>
      <c r="M11" s="230">
        <v>0</v>
      </c>
      <c r="N11" s="229">
        <v>0</v>
      </c>
      <c r="O11" s="248">
        <v>1000000</v>
      </c>
      <c r="P11" s="248">
        <v>0</v>
      </c>
      <c r="Q11" s="248">
        <v>1000000</v>
      </c>
      <c r="R11" s="242">
        <v>1000000</v>
      </c>
    </row>
    <row r="12" spans="1:18" s="219" customFormat="1" ht="23.25" customHeight="1" x14ac:dyDescent="0.25">
      <c r="A12" s="227">
        <v>8</v>
      </c>
      <c r="B12" s="228" t="s">
        <v>256</v>
      </c>
      <c r="C12" s="409">
        <v>250000</v>
      </c>
      <c r="D12" s="409">
        <v>0</v>
      </c>
      <c r="E12" s="409">
        <v>250000</v>
      </c>
      <c r="F12" s="409">
        <v>250000</v>
      </c>
      <c r="G12" s="409">
        <v>250000</v>
      </c>
      <c r="H12" s="409">
        <v>0</v>
      </c>
      <c r="I12" s="409">
        <v>250000</v>
      </c>
      <c r="J12" s="409">
        <v>250000</v>
      </c>
      <c r="K12" s="229">
        <v>0</v>
      </c>
      <c r="L12" s="230">
        <v>0</v>
      </c>
      <c r="M12" s="230">
        <v>0</v>
      </c>
      <c r="N12" s="229">
        <v>0</v>
      </c>
      <c r="O12" s="248">
        <v>250000</v>
      </c>
      <c r="P12" s="248">
        <v>0</v>
      </c>
      <c r="Q12" s="248">
        <v>250000</v>
      </c>
      <c r="R12" s="242">
        <v>250000</v>
      </c>
    </row>
    <row r="13" spans="1:18" s="219" customFormat="1" ht="23.25" customHeight="1" x14ac:dyDescent="0.25">
      <c r="A13" s="227">
        <v>9</v>
      </c>
      <c r="B13" s="228" t="s">
        <v>151</v>
      </c>
      <c r="C13" s="409">
        <v>7500000</v>
      </c>
      <c r="D13" s="409">
        <v>0</v>
      </c>
      <c r="E13" s="409">
        <v>7500000</v>
      </c>
      <c r="F13" s="409">
        <v>7500000</v>
      </c>
      <c r="G13" s="409">
        <v>7500000</v>
      </c>
      <c r="H13" s="409">
        <v>0</v>
      </c>
      <c r="I13" s="409">
        <v>7500000</v>
      </c>
      <c r="J13" s="409">
        <v>7500000</v>
      </c>
      <c r="K13" s="229">
        <v>0</v>
      </c>
      <c r="L13" s="230">
        <v>0</v>
      </c>
      <c r="M13" s="230">
        <v>0</v>
      </c>
      <c r="N13" s="229">
        <v>0</v>
      </c>
      <c r="O13" s="248">
        <v>7500000</v>
      </c>
      <c r="P13" s="248">
        <v>0</v>
      </c>
      <c r="Q13" s="248">
        <v>7500000</v>
      </c>
      <c r="R13" s="242">
        <v>7500000</v>
      </c>
    </row>
    <row r="14" spans="1:18" s="219" customFormat="1" ht="23.25" customHeight="1" x14ac:dyDescent="0.25">
      <c r="A14" s="227">
        <v>10</v>
      </c>
      <c r="B14" s="228" t="s">
        <v>257</v>
      </c>
      <c r="C14" s="409">
        <v>5000000</v>
      </c>
      <c r="D14" s="409">
        <v>0</v>
      </c>
      <c r="E14" s="409">
        <v>5000000</v>
      </c>
      <c r="F14" s="409">
        <v>5000000</v>
      </c>
      <c r="G14" s="409">
        <v>5000000</v>
      </c>
      <c r="H14" s="409">
        <v>0</v>
      </c>
      <c r="I14" s="409">
        <v>5000000</v>
      </c>
      <c r="J14" s="409">
        <v>5000000</v>
      </c>
      <c r="K14" s="229">
        <v>0</v>
      </c>
      <c r="L14" s="230">
        <v>0</v>
      </c>
      <c r="M14" s="230">
        <v>0</v>
      </c>
      <c r="N14" s="229">
        <v>0</v>
      </c>
      <c r="O14" s="248">
        <v>5000000</v>
      </c>
      <c r="P14" s="248">
        <v>0</v>
      </c>
      <c r="Q14" s="248">
        <v>5000000</v>
      </c>
      <c r="R14" s="242">
        <v>5000000</v>
      </c>
    </row>
    <row r="15" spans="1:18" s="219" customFormat="1" ht="23.25" customHeight="1" x14ac:dyDescent="0.25">
      <c r="A15" s="227">
        <v>11</v>
      </c>
      <c r="B15" s="228" t="s">
        <v>258</v>
      </c>
      <c r="C15" s="409">
        <v>700000</v>
      </c>
      <c r="D15" s="409">
        <v>0</v>
      </c>
      <c r="E15" s="409">
        <v>700000</v>
      </c>
      <c r="F15" s="409">
        <v>700000</v>
      </c>
      <c r="G15" s="409">
        <v>700000</v>
      </c>
      <c r="H15" s="409">
        <v>0</v>
      </c>
      <c r="I15" s="409">
        <v>700000</v>
      </c>
      <c r="J15" s="409">
        <v>700000</v>
      </c>
      <c r="K15" s="229">
        <v>0</v>
      </c>
      <c r="L15" s="230">
        <v>0</v>
      </c>
      <c r="M15" s="230">
        <v>0</v>
      </c>
      <c r="N15" s="229">
        <v>0</v>
      </c>
      <c r="O15" s="248">
        <v>700000</v>
      </c>
      <c r="P15" s="248">
        <v>0</v>
      </c>
      <c r="Q15" s="248">
        <v>700000</v>
      </c>
      <c r="R15" s="242">
        <v>700000</v>
      </c>
    </row>
    <row r="16" spans="1:18" s="219" customFormat="1" ht="30" x14ac:dyDescent="0.25">
      <c r="A16" s="227">
        <v>12</v>
      </c>
      <c r="B16" s="228" t="s">
        <v>259</v>
      </c>
      <c r="C16" s="409">
        <v>380000</v>
      </c>
      <c r="D16" s="409">
        <v>0</v>
      </c>
      <c r="E16" s="409">
        <v>380000</v>
      </c>
      <c r="F16" s="409">
        <v>380000</v>
      </c>
      <c r="G16" s="409">
        <v>380000</v>
      </c>
      <c r="H16" s="409">
        <v>0</v>
      </c>
      <c r="I16" s="409">
        <v>380000</v>
      </c>
      <c r="J16" s="409">
        <v>380000</v>
      </c>
      <c r="K16" s="229">
        <v>0</v>
      </c>
      <c r="L16" s="230">
        <v>0</v>
      </c>
      <c r="M16" s="230">
        <v>0</v>
      </c>
      <c r="N16" s="229">
        <v>0</v>
      </c>
      <c r="O16" s="248">
        <v>380000</v>
      </c>
      <c r="P16" s="248">
        <v>0</v>
      </c>
      <c r="Q16" s="248">
        <v>380000</v>
      </c>
      <c r="R16" s="242">
        <v>380000</v>
      </c>
    </row>
    <row r="17" spans="1:18" s="219" customFormat="1" ht="23.25" customHeight="1" x14ac:dyDescent="0.25">
      <c r="A17" s="227">
        <v>13</v>
      </c>
      <c r="B17" s="228" t="s">
        <v>157</v>
      </c>
      <c r="C17" s="409">
        <v>380000</v>
      </c>
      <c r="D17" s="409">
        <v>0</v>
      </c>
      <c r="E17" s="409">
        <v>380000</v>
      </c>
      <c r="F17" s="409">
        <v>380000</v>
      </c>
      <c r="G17" s="409">
        <v>380000</v>
      </c>
      <c r="H17" s="409">
        <v>0</v>
      </c>
      <c r="I17" s="409">
        <v>380000</v>
      </c>
      <c r="J17" s="409">
        <v>380000</v>
      </c>
      <c r="K17" s="229">
        <v>0</v>
      </c>
      <c r="L17" s="230">
        <v>0</v>
      </c>
      <c r="M17" s="230">
        <v>0</v>
      </c>
      <c r="N17" s="229">
        <v>0</v>
      </c>
      <c r="O17" s="248">
        <v>380000</v>
      </c>
      <c r="P17" s="248">
        <v>0</v>
      </c>
      <c r="Q17" s="248">
        <v>380000</v>
      </c>
      <c r="R17" s="242">
        <v>380000</v>
      </c>
    </row>
    <row r="18" spans="1:18" s="219" customFormat="1" ht="23.25" customHeight="1" x14ac:dyDescent="0.25">
      <c r="A18" s="227">
        <v>14</v>
      </c>
      <c r="B18" s="228" t="s">
        <v>260</v>
      </c>
      <c r="C18" s="409">
        <v>300000</v>
      </c>
      <c r="D18" s="409">
        <v>0</v>
      </c>
      <c r="E18" s="409">
        <v>300000</v>
      </c>
      <c r="F18" s="409">
        <v>300000</v>
      </c>
      <c r="G18" s="409">
        <v>300000</v>
      </c>
      <c r="H18" s="409">
        <v>0</v>
      </c>
      <c r="I18" s="409">
        <v>300000</v>
      </c>
      <c r="J18" s="409">
        <v>300000</v>
      </c>
      <c r="K18" s="229">
        <v>0</v>
      </c>
      <c r="L18" s="230">
        <v>0</v>
      </c>
      <c r="M18" s="230">
        <v>0</v>
      </c>
      <c r="N18" s="229">
        <v>0</v>
      </c>
      <c r="O18" s="248">
        <v>300000</v>
      </c>
      <c r="P18" s="248">
        <v>0</v>
      </c>
      <c r="Q18" s="248">
        <v>300000</v>
      </c>
      <c r="R18" s="242">
        <v>300000</v>
      </c>
    </row>
    <row r="19" spans="1:18" s="219" customFormat="1" ht="23.25" customHeight="1" x14ac:dyDescent="0.25">
      <c r="A19" s="227">
        <v>15</v>
      </c>
      <c r="B19" s="228" t="s">
        <v>150</v>
      </c>
      <c r="C19" s="409">
        <v>300000</v>
      </c>
      <c r="D19" s="409">
        <v>0</v>
      </c>
      <c r="E19" s="409">
        <v>300000</v>
      </c>
      <c r="F19" s="409">
        <v>300000</v>
      </c>
      <c r="G19" s="409">
        <v>300000</v>
      </c>
      <c r="H19" s="409">
        <v>0</v>
      </c>
      <c r="I19" s="409">
        <v>300000</v>
      </c>
      <c r="J19" s="409">
        <v>300000</v>
      </c>
      <c r="K19" s="229">
        <v>0</v>
      </c>
      <c r="L19" s="230">
        <v>0</v>
      </c>
      <c r="M19" s="230">
        <v>0</v>
      </c>
      <c r="N19" s="229">
        <v>0</v>
      </c>
      <c r="O19" s="248">
        <v>300000</v>
      </c>
      <c r="P19" s="248">
        <v>0</v>
      </c>
      <c r="Q19" s="248">
        <v>300000</v>
      </c>
      <c r="R19" s="242">
        <v>300000</v>
      </c>
    </row>
    <row r="20" spans="1:18" s="219" customFormat="1" ht="23.25" customHeight="1" x14ac:dyDescent="0.25">
      <c r="A20" s="227">
        <v>16</v>
      </c>
      <c r="B20" s="228" t="s">
        <v>411</v>
      </c>
      <c r="C20" s="409">
        <v>1600000</v>
      </c>
      <c r="D20" s="409">
        <v>0</v>
      </c>
      <c r="E20" s="409">
        <v>1600000</v>
      </c>
      <c r="F20" s="409">
        <v>1600000</v>
      </c>
      <c r="G20" s="409">
        <v>1600000</v>
      </c>
      <c r="H20" s="409">
        <v>0</v>
      </c>
      <c r="I20" s="409">
        <v>1600000</v>
      </c>
      <c r="J20" s="409">
        <v>1600000</v>
      </c>
      <c r="K20" s="229">
        <v>0</v>
      </c>
      <c r="L20" s="230">
        <v>0</v>
      </c>
      <c r="M20" s="230">
        <v>0</v>
      </c>
      <c r="N20" s="229">
        <v>0</v>
      </c>
      <c r="O20" s="248">
        <v>1600000</v>
      </c>
      <c r="P20" s="248">
        <v>0</v>
      </c>
      <c r="Q20" s="248">
        <v>1600000</v>
      </c>
      <c r="R20" s="242">
        <v>1600000</v>
      </c>
    </row>
    <row r="21" spans="1:18" s="219" customFormat="1" ht="30" x14ac:dyDescent="0.25">
      <c r="A21" s="227">
        <v>17</v>
      </c>
      <c r="B21" s="228" t="s">
        <v>261</v>
      </c>
      <c r="C21" s="409">
        <v>3500000</v>
      </c>
      <c r="D21" s="409">
        <v>0</v>
      </c>
      <c r="E21" s="409">
        <v>3500000</v>
      </c>
      <c r="F21" s="409">
        <v>3500000</v>
      </c>
      <c r="G21" s="409">
        <v>3500000</v>
      </c>
      <c r="H21" s="409">
        <v>0</v>
      </c>
      <c r="I21" s="409">
        <v>3500000</v>
      </c>
      <c r="J21" s="409">
        <v>3500000</v>
      </c>
      <c r="K21" s="229">
        <v>0</v>
      </c>
      <c r="L21" s="230">
        <v>0</v>
      </c>
      <c r="M21" s="230">
        <v>0</v>
      </c>
      <c r="N21" s="229">
        <v>0</v>
      </c>
      <c r="O21" s="248">
        <v>3500000</v>
      </c>
      <c r="P21" s="248">
        <v>0</v>
      </c>
      <c r="Q21" s="248">
        <v>3500000</v>
      </c>
      <c r="R21" s="242">
        <v>3500000</v>
      </c>
    </row>
    <row r="22" spans="1:18" s="219" customFormat="1" ht="30" x14ac:dyDescent="0.25">
      <c r="A22" s="227">
        <v>18</v>
      </c>
      <c r="B22" s="228" t="s">
        <v>445</v>
      </c>
      <c r="C22" s="409">
        <v>21252500</v>
      </c>
      <c r="D22" s="409">
        <v>0</v>
      </c>
      <c r="E22" s="409">
        <v>21252500</v>
      </c>
      <c r="F22" s="409">
        <v>21252500</v>
      </c>
      <c r="G22" s="409">
        <v>21252500</v>
      </c>
      <c r="H22" s="409">
        <v>0</v>
      </c>
      <c r="I22" s="409">
        <v>21252500</v>
      </c>
      <c r="J22" s="409">
        <v>21252500</v>
      </c>
      <c r="K22" s="229">
        <v>0</v>
      </c>
      <c r="L22" s="230">
        <v>0</v>
      </c>
      <c r="M22" s="230">
        <v>0</v>
      </c>
      <c r="N22" s="229">
        <v>0</v>
      </c>
      <c r="O22" s="248">
        <v>21252500</v>
      </c>
      <c r="P22" s="248">
        <v>0</v>
      </c>
      <c r="Q22" s="248">
        <v>21252500</v>
      </c>
      <c r="R22" s="242">
        <v>21252500</v>
      </c>
    </row>
    <row r="23" spans="1:18" s="219" customFormat="1" ht="30" x14ac:dyDescent="0.25">
      <c r="A23" s="227">
        <v>19</v>
      </c>
      <c r="B23" s="228" t="s">
        <v>262</v>
      </c>
      <c r="C23" s="409">
        <v>106274000</v>
      </c>
      <c r="D23" s="409">
        <v>0</v>
      </c>
      <c r="E23" s="409">
        <v>106274000</v>
      </c>
      <c r="F23" s="409">
        <v>106274000</v>
      </c>
      <c r="G23" s="409">
        <v>106274000</v>
      </c>
      <c r="H23" s="409">
        <v>0</v>
      </c>
      <c r="I23" s="409">
        <v>106274000</v>
      </c>
      <c r="J23" s="409">
        <v>106274000</v>
      </c>
      <c r="K23" s="229">
        <v>0</v>
      </c>
      <c r="L23" s="230">
        <v>0</v>
      </c>
      <c r="M23" s="230">
        <v>0</v>
      </c>
      <c r="N23" s="229">
        <v>0</v>
      </c>
      <c r="O23" s="248">
        <v>106274000</v>
      </c>
      <c r="P23" s="248">
        <v>0</v>
      </c>
      <c r="Q23" s="248">
        <v>106274000</v>
      </c>
      <c r="R23" s="242">
        <v>106274000</v>
      </c>
    </row>
    <row r="24" spans="1:18" s="219" customFormat="1" ht="23.25" customHeight="1" x14ac:dyDescent="0.25">
      <c r="A24" s="227">
        <v>20</v>
      </c>
      <c r="B24" s="231" t="s">
        <v>446</v>
      </c>
      <c r="C24" s="409">
        <v>142766704</v>
      </c>
      <c r="D24" s="409">
        <v>0</v>
      </c>
      <c r="E24" s="409">
        <v>142766704</v>
      </c>
      <c r="F24" s="409">
        <v>142766704</v>
      </c>
      <c r="G24" s="409">
        <v>142766704</v>
      </c>
      <c r="H24" s="409">
        <v>0</v>
      </c>
      <c r="I24" s="409">
        <v>142766704</v>
      </c>
      <c r="J24" s="409">
        <v>142766704</v>
      </c>
      <c r="K24" s="229">
        <v>0</v>
      </c>
      <c r="L24" s="230">
        <v>0</v>
      </c>
      <c r="M24" s="230">
        <v>0</v>
      </c>
      <c r="N24" s="229">
        <v>0</v>
      </c>
      <c r="O24" s="248">
        <v>142766704</v>
      </c>
      <c r="P24" s="248">
        <v>0</v>
      </c>
      <c r="Q24" s="248">
        <v>142766704</v>
      </c>
      <c r="R24" s="242">
        <v>142766704</v>
      </c>
    </row>
    <row r="25" spans="1:18" s="219" customFormat="1" ht="30" x14ac:dyDescent="0.25">
      <c r="A25" s="227">
        <v>21</v>
      </c>
      <c r="B25" s="228" t="s">
        <v>447</v>
      </c>
      <c r="C25" s="409">
        <v>49768000</v>
      </c>
      <c r="D25" s="409">
        <v>0</v>
      </c>
      <c r="E25" s="409">
        <v>49768000</v>
      </c>
      <c r="F25" s="409">
        <v>49768000</v>
      </c>
      <c r="G25" s="409">
        <v>49768000</v>
      </c>
      <c r="H25" s="409">
        <v>0</v>
      </c>
      <c r="I25" s="409">
        <v>49768000</v>
      </c>
      <c r="J25" s="409">
        <v>49768000</v>
      </c>
      <c r="K25" s="229">
        <v>0</v>
      </c>
      <c r="L25" s="230">
        <v>0</v>
      </c>
      <c r="M25" s="230">
        <v>0</v>
      </c>
      <c r="N25" s="229">
        <v>0</v>
      </c>
      <c r="O25" s="248">
        <v>49768000</v>
      </c>
      <c r="P25" s="248">
        <v>0</v>
      </c>
      <c r="Q25" s="248">
        <v>49768000</v>
      </c>
      <c r="R25" s="242">
        <v>49768000</v>
      </c>
    </row>
    <row r="26" spans="1:18" s="219" customFormat="1" ht="30" x14ac:dyDescent="0.25">
      <c r="A26" s="227">
        <v>22</v>
      </c>
      <c r="B26" s="228" t="s">
        <v>464</v>
      </c>
      <c r="C26" s="409">
        <v>0</v>
      </c>
      <c r="D26" s="409">
        <v>0</v>
      </c>
      <c r="E26" s="409">
        <v>0</v>
      </c>
      <c r="F26" s="409">
        <v>0</v>
      </c>
      <c r="G26" s="409">
        <v>0</v>
      </c>
      <c r="H26" s="409">
        <v>0</v>
      </c>
      <c r="I26" s="409">
        <v>0</v>
      </c>
      <c r="J26" s="409">
        <v>0</v>
      </c>
      <c r="K26" s="229">
        <v>52908977</v>
      </c>
      <c r="L26" s="230">
        <v>0</v>
      </c>
      <c r="M26" s="230">
        <v>52908977</v>
      </c>
      <c r="N26" s="229">
        <v>52908977</v>
      </c>
      <c r="O26" s="248">
        <v>52908977</v>
      </c>
      <c r="P26" s="248">
        <v>0</v>
      </c>
      <c r="Q26" s="248">
        <v>52908977</v>
      </c>
      <c r="R26" s="242">
        <v>52908977</v>
      </c>
    </row>
    <row r="27" spans="1:18" s="219" customFormat="1" ht="23.25" customHeight="1" x14ac:dyDescent="0.25">
      <c r="A27" s="227">
        <v>23</v>
      </c>
      <c r="B27" s="231" t="s">
        <v>465</v>
      </c>
      <c r="C27" s="409">
        <v>83535000</v>
      </c>
      <c r="D27" s="409">
        <v>0</v>
      </c>
      <c r="E27" s="409">
        <v>83535000</v>
      </c>
      <c r="F27" s="409">
        <v>83535000</v>
      </c>
      <c r="G27" s="409">
        <v>83535000</v>
      </c>
      <c r="H27" s="409">
        <v>0</v>
      </c>
      <c r="I27" s="409">
        <v>83535000</v>
      </c>
      <c r="J27" s="409">
        <v>83535000</v>
      </c>
      <c r="K27" s="229">
        <v>0</v>
      </c>
      <c r="L27" s="230">
        <v>0</v>
      </c>
      <c r="M27" s="230">
        <v>0</v>
      </c>
      <c r="N27" s="229">
        <v>0</v>
      </c>
      <c r="O27" s="248">
        <v>83535000</v>
      </c>
      <c r="P27" s="248">
        <v>0</v>
      </c>
      <c r="Q27" s="248">
        <v>83535000</v>
      </c>
      <c r="R27" s="242">
        <v>83535000</v>
      </c>
    </row>
    <row r="28" spans="1:18" s="219" customFormat="1" ht="23.25" customHeight="1" x14ac:dyDescent="0.25">
      <c r="A28" s="227">
        <v>24</v>
      </c>
      <c r="B28" s="228" t="s">
        <v>466</v>
      </c>
      <c r="C28" s="409">
        <v>18520000</v>
      </c>
      <c r="D28" s="409">
        <v>0</v>
      </c>
      <c r="E28" s="409">
        <v>18520000</v>
      </c>
      <c r="F28" s="409">
        <v>18520000</v>
      </c>
      <c r="G28" s="409">
        <v>18520000</v>
      </c>
      <c r="H28" s="409">
        <v>0</v>
      </c>
      <c r="I28" s="409">
        <v>18520000</v>
      </c>
      <c r="J28" s="409">
        <v>18520000</v>
      </c>
      <c r="K28" s="229">
        <v>0</v>
      </c>
      <c r="L28" s="230">
        <v>0</v>
      </c>
      <c r="M28" s="230">
        <v>0</v>
      </c>
      <c r="N28" s="229">
        <v>0</v>
      </c>
      <c r="O28" s="248">
        <v>18520000</v>
      </c>
      <c r="P28" s="248">
        <v>0</v>
      </c>
      <c r="Q28" s="248">
        <v>18520000</v>
      </c>
      <c r="R28" s="242">
        <v>18520000</v>
      </c>
    </row>
    <row r="29" spans="1:18" s="219" customFormat="1" ht="30.75" thickBot="1" x14ac:dyDescent="0.3">
      <c r="A29" s="227">
        <v>25</v>
      </c>
      <c r="B29" s="228" t="s">
        <v>263</v>
      </c>
      <c r="C29" s="409">
        <v>31761287</v>
      </c>
      <c r="D29" s="409">
        <v>0</v>
      </c>
      <c r="E29" s="409">
        <v>31761287</v>
      </c>
      <c r="F29" s="409">
        <v>31761287</v>
      </c>
      <c r="G29" s="409">
        <v>31761287</v>
      </c>
      <c r="H29" s="409">
        <v>0</v>
      </c>
      <c r="I29" s="409">
        <v>31761287</v>
      </c>
      <c r="J29" s="409">
        <v>31761287</v>
      </c>
      <c r="K29" s="229">
        <v>0</v>
      </c>
      <c r="L29" s="230">
        <v>0</v>
      </c>
      <c r="M29" s="230">
        <v>0</v>
      </c>
      <c r="N29" s="229">
        <v>0</v>
      </c>
      <c r="O29" s="248">
        <v>31761287</v>
      </c>
      <c r="P29" s="248">
        <v>0</v>
      </c>
      <c r="Q29" s="248">
        <v>31761287</v>
      </c>
      <c r="R29" s="242">
        <v>31761287</v>
      </c>
    </row>
    <row r="30" spans="1:18" ht="36" customHeight="1" thickTop="1" thickBot="1" x14ac:dyDescent="0.3">
      <c r="A30" s="232" t="s">
        <v>264</v>
      </c>
      <c r="B30" s="233"/>
      <c r="C30" s="234">
        <v>502225260</v>
      </c>
      <c r="D30" s="234">
        <v>0</v>
      </c>
      <c r="E30" s="234">
        <v>502225260</v>
      </c>
      <c r="F30" s="234">
        <v>502225260</v>
      </c>
      <c r="G30" s="234">
        <v>502225260</v>
      </c>
      <c r="H30" s="234">
        <v>0</v>
      </c>
      <c r="I30" s="234">
        <v>502225260</v>
      </c>
      <c r="J30" s="234">
        <v>502225260</v>
      </c>
      <c r="K30" s="235">
        <v>52908977</v>
      </c>
      <c r="L30" s="235">
        <v>0</v>
      </c>
      <c r="M30" s="236">
        <v>52908977</v>
      </c>
      <c r="N30" s="235">
        <v>52908977</v>
      </c>
      <c r="O30" s="249">
        <v>555134237</v>
      </c>
      <c r="P30" s="249">
        <v>0</v>
      </c>
      <c r="Q30" s="249">
        <v>555134237</v>
      </c>
      <c r="R30" s="243">
        <v>555134237</v>
      </c>
    </row>
    <row r="31" spans="1:18" ht="15.75" thickTop="1" x14ac:dyDescent="0.25"/>
  </sheetData>
  <mergeCells count="14">
    <mergeCell ref="A2:A4"/>
    <mergeCell ref="B2:B4"/>
    <mergeCell ref="C2:F2"/>
    <mergeCell ref="C3:C4"/>
    <mergeCell ref="D3:F3"/>
    <mergeCell ref="G2:J2"/>
    <mergeCell ref="G3:G4"/>
    <mergeCell ref="H3:J3"/>
    <mergeCell ref="O2:R2"/>
    <mergeCell ref="O3:O4"/>
    <mergeCell ref="P3:R3"/>
    <mergeCell ref="K2:N2"/>
    <mergeCell ref="K3:K4"/>
    <mergeCell ref="L3:N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landscape" r:id="rId1"/>
  <headerFooter alignWithMargins="0">
    <oddHeader>&amp;C&amp;"Arial,Félkövér"&amp;16
AZ ÖNKORMÁNYZAT ÁLTAL ÖNKÉNT VÁLLALT   
MŰKÖDÉSI JELLEGŰ FELADATOK 2018. &amp;R&amp;"Arial,Félkövér"&amp;12  7. melléklet a 20/2018. (IV.27.) önkormányzati rendelethez</oddHeader>
    <oddFooter>&amp;L&amp;F&amp;C&amp;P/&amp;N&amp;R&amp;"Arial,Normál"  7. melléklet a ./2018. (..)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view="pageLayout" topLeftCell="H1" zoomScaleNormal="70" workbookViewId="0">
      <selection activeCell="C9" sqref="C9"/>
    </sheetView>
  </sheetViews>
  <sheetFormatPr defaultColWidth="10.28515625" defaultRowHeight="15" x14ac:dyDescent="0.2"/>
  <cols>
    <col min="1" max="1" width="7.7109375" style="359" customWidth="1"/>
    <col min="2" max="2" width="51.5703125" style="359" customWidth="1"/>
    <col min="3" max="4" width="16.7109375" style="359" customWidth="1"/>
    <col min="5" max="5" width="14.42578125" style="359" customWidth="1"/>
    <col min="6" max="7" width="16" style="359" customWidth="1"/>
    <col min="8" max="8" width="16.7109375" style="359" bestFit="1" customWidth="1"/>
    <col min="9" max="9" width="16.7109375" style="359" customWidth="1"/>
    <col min="10" max="10" width="13.5703125" style="359" customWidth="1"/>
    <col min="11" max="12" width="16" style="359" bestFit="1" customWidth="1"/>
    <col min="13" max="14" width="14.42578125" style="359" customWidth="1"/>
    <col min="15" max="15" width="16.28515625" style="359" customWidth="1"/>
    <col min="16" max="16" width="12.5703125" style="359" bestFit="1" customWidth="1"/>
    <col min="17" max="17" width="14.140625" style="359" bestFit="1" customWidth="1"/>
    <col min="18" max="19" width="16.7109375" style="359" bestFit="1" customWidth="1"/>
    <col min="20" max="20" width="16.28515625" style="359" bestFit="1" customWidth="1"/>
    <col min="21" max="21" width="16" style="359" bestFit="1" customWidth="1"/>
    <col min="22" max="22" width="17.140625" style="359" bestFit="1" customWidth="1"/>
    <col min="23" max="259" width="10.28515625" style="359"/>
    <col min="260" max="260" width="7.7109375" style="359" customWidth="1"/>
    <col min="261" max="261" width="51.5703125" style="359" customWidth="1"/>
    <col min="262" max="262" width="12.85546875" style="359" customWidth="1"/>
    <col min="263" max="264" width="14.42578125" style="359" customWidth="1"/>
    <col min="265" max="265" width="11.5703125" style="359" customWidth="1"/>
    <col min="266" max="268" width="14.42578125" style="359" customWidth="1"/>
    <col min="269" max="269" width="11.5703125" style="359" customWidth="1"/>
    <col min="270" max="272" width="14.42578125" style="359" customWidth="1"/>
    <col min="273" max="274" width="11.5703125" style="359" customWidth="1"/>
    <col min="275" max="277" width="14.42578125" style="359" customWidth="1"/>
    <col min="278" max="278" width="11.85546875" style="359" customWidth="1"/>
    <col min="279" max="515" width="10.28515625" style="359"/>
    <col min="516" max="516" width="7.7109375" style="359" customWidth="1"/>
    <col min="517" max="517" width="51.5703125" style="359" customWidth="1"/>
    <col min="518" max="518" width="12.85546875" style="359" customWidth="1"/>
    <col min="519" max="520" width="14.42578125" style="359" customWidth="1"/>
    <col min="521" max="521" width="11.5703125" style="359" customWidth="1"/>
    <col min="522" max="524" width="14.42578125" style="359" customWidth="1"/>
    <col min="525" max="525" width="11.5703125" style="359" customWidth="1"/>
    <col min="526" max="528" width="14.42578125" style="359" customWidth="1"/>
    <col min="529" max="530" width="11.5703125" style="359" customWidth="1"/>
    <col min="531" max="533" width="14.42578125" style="359" customWidth="1"/>
    <col min="534" max="534" width="11.85546875" style="359" customWidth="1"/>
    <col min="535" max="771" width="10.28515625" style="359"/>
    <col min="772" max="772" width="7.7109375" style="359" customWidth="1"/>
    <col min="773" max="773" width="51.5703125" style="359" customWidth="1"/>
    <col min="774" max="774" width="12.85546875" style="359" customWidth="1"/>
    <col min="775" max="776" width="14.42578125" style="359" customWidth="1"/>
    <col min="777" max="777" width="11.5703125" style="359" customWidth="1"/>
    <col min="778" max="780" width="14.42578125" style="359" customWidth="1"/>
    <col min="781" max="781" width="11.5703125" style="359" customWidth="1"/>
    <col min="782" max="784" width="14.42578125" style="359" customWidth="1"/>
    <col min="785" max="786" width="11.5703125" style="359" customWidth="1"/>
    <col min="787" max="789" width="14.42578125" style="359" customWidth="1"/>
    <col min="790" max="790" width="11.85546875" style="359" customWidth="1"/>
    <col min="791" max="1027" width="10.28515625" style="359"/>
    <col min="1028" max="1028" width="7.7109375" style="359" customWidth="1"/>
    <col min="1029" max="1029" width="51.5703125" style="359" customWidth="1"/>
    <col min="1030" max="1030" width="12.85546875" style="359" customWidth="1"/>
    <col min="1031" max="1032" width="14.42578125" style="359" customWidth="1"/>
    <col min="1033" max="1033" width="11.5703125" style="359" customWidth="1"/>
    <col min="1034" max="1036" width="14.42578125" style="359" customWidth="1"/>
    <col min="1037" max="1037" width="11.5703125" style="359" customWidth="1"/>
    <col min="1038" max="1040" width="14.42578125" style="359" customWidth="1"/>
    <col min="1041" max="1042" width="11.5703125" style="359" customWidth="1"/>
    <col min="1043" max="1045" width="14.42578125" style="359" customWidth="1"/>
    <col min="1046" max="1046" width="11.85546875" style="359" customWidth="1"/>
    <col min="1047" max="1283" width="10.28515625" style="359"/>
    <col min="1284" max="1284" width="7.7109375" style="359" customWidth="1"/>
    <col min="1285" max="1285" width="51.5703125" style="359" customWidth="1"/>
    <col min="1286" max="1286" width="12.85546875" style="359" customWidth="1"/>
    <col min="1287" max="1288" width="14.42578125" style="359" customWidth="1"/>
    <col min="1289" max="1289" width="11.5703125" style="359" customWidth="1"/>
    <col min="1290" max="1292" width="14.42578125" style="359" customWidth="1"/>
    <col min="1293" max="1293" width="11.5703125" style="359" customWidth="1"/>
    <col min="1294" max="1296" width="14.42578125" style="359" customWidth="1"/>
    <col min="1297" max="1298" width="11.5703125" style="359" customWidth="1"/>
    <col min="1299" max="1301" width="14.42578125" style="359" customWidth="1"/>
    <col min="1302" max="1302" width="11.85546875" style="359" customWidth="1"/>
    <col min="1303" max="1539" width="10.28515625" style="359"/>
    <col min="1540" max="1540" width="7.7109375" style="359" customWidth="1"/>
    <col min="1541" max="1541" width="51.5703125" style="359" customWidth="1"/>
    <col min="1542" max="1542" width="12.85546875" style="359" customWidth="1"/>
    <col min="1543" max="1544" width="14.42578125" style="359" customWidth="1"/>
    <col min="1545" max="1545" width="11.5703125" style="359" customWidth="1"/>
    <col min="1546" max="1548" width="14.42578125" style="359" customWidth="1"/>
    <col min="1549" max="1549" width="11.5703125" style="359" customWidth="1"/>
    <col min="1550" max="1552" width="14.42578125" style="359" customWidth="1"/>
    <col min="1553" max="1554" width="11.5703125" style="359" customWidth="1"/>
    <col min="1555" max="1557" width="14.42578125" style="359" customWidth="1"/>
    <col min="1558" max="1558" width="11.85546875" style="359" customWidth="1"/>
    <col min="1559" max="1795" width="10.28515625" style="359"/>
    <col min="1796" max="1796" width="7.7109375" style="359" customWidth="1"/>
    <col min="1797" max="1797" width="51.5703125" style="359" customWidth="1"/>
    <col min="1798" max="1798" width="12.85546875" style="359" customWidth="1"/>
    <col min="1799" max="1800" width="14.42578125" style="359" customWidth="1"/>
    <col min="1801" max="1801" width="11.5703125" style="359" customWidth="1"/>
    <col min="1802" max="1804" width="14.42578125" style="359" customWidth="1"/>
    <col min="1805" max="1805" width="11.5703125" style="359" customWidth="1"/>
    <col min="1806" max="1808" width="14.42578125" style="359" customWidth="1"/>
    <col min="1809" max="1810" width="11.5703125" style="359" customWidth="1"/>
    <col min="1811" max="1813" width="14.42578125" style="359" customWidth="1"/>
    <col min="1814" max="1814" width="11.85546875" style="359" customWidth="1"/>
    <col min="1815" max="2051" width="10.28515625" style="359"/>
    <col min="2052" max="2052" width="7.7109375" style="359" customWidth="1"/>
    <col min="2053" max="2053" width="51.5703125" style="359" customWidth="1"/>
    <col min="2054" max="2054" width="12.85546875" style="359" customWidth="1"/>
    <col min="2055" max="2056" width="14.42578125" style="359" customWidth="1"/>
    <col min="2057" max="2057" width="11.5703125" style="359" customWidth="1"/>
    <col min="2058" max="2060" width="14.42578125" style="359" customWidth="1"/>
    <col min="2061" max="2061" width="11.5703125" style="359" customWidth="1"/>
    <col min="2062" max="2064" width="14.42578125" style="359" customWidth="1"/>
    <col min="2065" max="2066" width="11.5703125" style="359" customWidth="1"/>
    <col min="2067" max="2069" width="14.42578125" style="359" customWidth="1"/>
    <col min="2070" max="2070" width="11.85546875" style="359" customWidth="1"/>
    <col min="2071" max="2307" width="10.28515625" style="359"/>
    <col min="2308" max="2308" width="7.7109375" style="359" customWidth="1"/>
    <col min="2309" max="2309" width="51.5703125" style="359" customWidth="1"/>
    <col min="2310" max="2310" width="12.85546875" style="359" customWidth="1"/>
    <col min="2311" max="2312" width="14.42578125" style="359" customWidth="1"/>
    <col min="2313" max="2313" width="11.5703125" style="359" customWidth="1"/>
    <col min="2314" max="2316" width="14.42578125" style="359" customWidth="1"/>
    <col min="2317" max="2317" width="11.5703125" style="359" customWidth="1"/>
    <col min="2318" max="2320" width="14.42578125" style="359" customWidth="1"/>
    <col min="2321" max="2322" width="11.5703125" style="359" customWidth="1"/>
    <col min="2323" max="2325" width="14.42578125" style="359" customWidth="1"/>
    <col min="2326" max="2326" width="11.85546875" style="359" customWidth="1"/>
    <col min="2327" max="2563" width="10.28515625" style="359"/>
    <col min="2564" max="2564" width="7.7109375" style="359" customWidth="1"/>
    <col min="2565" max="2565" width="51.5703125" style="359" customWidth="1"/>
    <col min="2566" max="2566" width="12.85546875" style="359" customWidth="1"/>
    <col min="2567" max="2568" width="14.42578125" style="359" customWidth="1"/>
    <col min="2569" max="2569" width="11.5703125" style="359" customWidth="1"/>
    <col min="2570" max="2572" width="14.42578125" style="359" customWidth="1"/>
    <col min="2573" max="2573" width="11.5703125" style="359" customWidth="1"/>
    <col min="2574" max="2576" width="14.42578125" style="359" customWidth="1"/>
    <col min="2577" max="2578" width="11.5703125" style="359" customWidth="1"/>
    <col min="2579" max="2581" width="14.42578125" style="359" customWidth="1"/>
    <col min="2582" max="2582" width="11.85546875" style="359" customWidth="1"/>
    <col min="2583" max="2819" width="10.28515625" style="359"/>
    <col min="2820" max="2820" width="7.7109375" style="359" customWidth="1"/>
    <col min="2821" max="2821" width="51.5703125" style="359" customWidth="1"/>
    <col min="2822" max="2822" width="12.85546875" style="359" customWidth="1"/>
    <col min="2823" max="2824" width="14.42578125" style="359" customWidth="1"/>
    <col min="2825" max="2825" width="11.5703125" style="359" customWidth="1"/>
    <col min="2826" max="2828" width="14.42578125" style="359" customWidth="1"/>
    <col min="2829" max="2829" width="11.5703125" style="359" customWidth="1"/>
    <col min="2830" max="2832" width="14.42578125" style="359" customWidth="1"/>
    <col min="2833" max="2834" width="11.5703125" style="359" customWidth="1"/>
    <col min="2835" max="2837" width="14.42578125" style="359" customWidth="1"/>
    <col min="2838" max="2838" width="11.85546875" style="359" customWidth="1"/>
    <col min="2839" max="3075" width="10.28515625" style="359"/>
    <col min="3076" max="3076" width="7.7109375" style="359" customWidth="1"/>
    <col min="3077" max="3077" width="51.5703125" style="359" customWidth="1"/>
    <col min="3078" max="3078" width="12.85546875" style="359" customWidth="1"/>
    <col min="3079" max="3080" width="14.42578125" style="359" customWidth="1"/>
    <col min="3081" max="3081" width="11.5703125" style="359" customWidth="1"/>
    <col min="3082" max="3084" width="14.42578125" style="359" customWidth="1"/>
    <col min="3085" max="3085" width="11.5703125" style="359" customWidth="1"/>
    <col min="3086" max="3088" width="14.42578125" style="359" customWidth="1"/>
    <col min="3089" max="3090" width="11.5703125" style="359" customWidth="1"/>
    <col min="3091" max="3093" width="14.42578125" style="359" customWidth="1"/>
    <col min="3094" max="3094" width="11.85546875" style="359" customWidth="1"/>
    <col min="3095" max="3331" width="10.28515625" style="359"/>
    <col min="3332" max="3332" width="7.7109375" style="359" customWidth="1"/>
    <col min="3333" max="3333" width="51.5703125" style="359" customWidth="1"/>
    <col min="3334" max="3334" width="12.85546875" style="359" customWidth="1"/>
    <col min="3335" max="3336" width="14.42578125" style="359" customWidth="1"/>
    <col min="3337" max="3337" width="11.5703125" style="359" customWidth="1"/>
    <col min="3338" max="3340" width="14.42578125" style="359" customWidth="1"/>
    <col min="3341" max="3341" width="11.5703125" style="359" customWidth="1"/>
    <col min="3342" max="3344" width="14.42578125" style="359" customWidth="1"/>
    <col min="3345" max="3346" width="11.5703125" style="359" customWidth="1"/>
    <col min="3347" max="3349" width="14.42578125" style="359" customWidth="1"/>
    <col min="3350" max="3350" width="11.85546875" style="359" customWidth="1"/>
    <col min="3351" max="3587" width="10.28515625" style="359"/>
    <col min="3588" max="3588" width="7.7109375" style="359" customWidth="1"/>
    <col min="3589" max="3589" width="51.5703125" style="359" customWidth="1"/>
    <col min="3590" max="3590" width="12.85546875" style="359" customWidth="1"/>
    <col min="3591" max="3592" width="14.42578125" style="359" customWidth="1"/>
    <col min="3593" max="3593" width="11.5703125" style="359" customWidth="1"/>
    <col min="3594" max="3596" width="14.42578125" style="359" customWidth="1"/>
    <col min="3597" max="3597" width="11.5703125" style="359" customWidth="1"/>
    <col min="3598" max="3600" width="14.42578125" style="359" customWidth="1"/>
    <col min="3601" max="3602" width="11.5703125" style="359" customWidth="1"/>
    <col min="3603" max="3605" width="14.42578125" style="359" customWidth="1"/>
    <col min="3606" max="3606" width="11.85546875" style="359" customWidth="1"/>
    <col min="3607" max="3843" width="10.28515625" style="359"/>
    <col min="3844" max="3844" width="7.7109375" style="359" customWidth="1"/>
    <col min="3845" max="3845" width="51.5703125" style="359" customWidth="1"/>
    <col min="3846" max="3846" width="12.85546875" style="359" customWidth="1"/>
    <col min="3847" max="3848" width="14.42578125" style="359" customWidth="1"/>
    <col min="3849" max="3849" width="11.5703125" style="359" customWidth="1"/>
    <col min="3850" max="3852" width="14.42578125" style="359" customWidth="1"/>
    <col min="3853" max="3853" width="11.5703125" style="359" customWidth="1"/>
    <col min="3854" max="3856" width="14.42578125" style="359" customWidth="1"/>
    <col min="3857" max="3858" width="11.5703125" style="359" customWidth="1"/>
    <col min="3859" max="3861" width="14.42578125" style="359" customWidth="1"/>
    <col min="3862" max="3862" width="11.85546875" style="359" customWidth="1"/>
    <col min="3863" max="4099" width="10.28515625" style="359"/>
    <col min="4100" max="4100" width="7.7109375" style="359" customWidth="1"/>
    <col min="4101" max="4101" width="51.5703125" style="359" customWidth="1"/>
    <col min="4102" max="4102" width="12.85546875" style="359" customWidth="1"/>
    <col min="4103" max="4104" width="14.42578125" style="359" customWidth="1"/>
    <col min="4105" max="4105" width="11.5703125" style="359" customWidth="1"/>
    <col min="4106" max="4108" width="14.42578125" style="359" customWidth="1"/>
    <col min="4109" max="4109" width="11.5703125" style="359" customWidth="1"/>
    <col min="4110" max="4112" width="14.42578125" style="359" customWidth="1"/>
    <col min="4113" max="4114" width="11.5703125" style="359" customWidth="1"/>
    <col min="4115" max="4117" width="14.42578125" style="359" customWidth="1"/>
    <col min="4118" max="4118" width="11.85546875" style="359" customWidth="1"/>
    <col min="4119" max="4355" width="10.28515625" style="359"/>
    <col min="4356" max="4356" width="7.7109375" style="359" customWidth="1"/>
    <col min="4357" max="4357" width="51.5703125" style="359" customWidth="1"/>
    <col min="4358" max="4358" width="12.85546875" style="359" customWidth="1"/>
    <col min="4359" max="4360" width="14.42578125" style="359" customWidth="1"/>
    <col min="4361" max="4361" width="11.5703125" style="359" customWidth="1"/>
    <col min="4362" max="4364" width="14.42578125" style="359" customWidth="1"/>
    <col min="4365" max="4365" width="11.5703125" style="359" customWidth="1"/>
    <col min="4366" max="4368" width="14.42578125" style="359" customWidth="1"/>
    <col min="4369" max="4370" width="11.5703125" style="359" customWidth="1"/>
    <col min="4371" max="4373" width="14.42578125" style="359" customWidth="1"/>
    <col min="4374" max="4374" width="11.85546875" style="359" customWidth="1"/>
    <col min="4375" max="4611" width="10.28515625" style="359"/>
    <col min="4612" max="4612" width="7.7109375" style="359" customWidth="1"/>
    <col min="4613" max="4613" width="51.5703125" style="359" customWidth="1"/>
    <col min="4614" max="4614" width="12.85546875" style="359" customWidth="1"/>
    <col min="4615" max="4616" width="14.42578125" style="359" customWidth="1"/>
    <col min="4617" max="4617" width="11.5703125" style="359" customWidth="1"/>
    <col min="4618" max="4620" width="14.42578125" style="359" customWidth="1"/>
    <col min="4621" max="4621" width="11.5703125" style="359" customWidth="1"/>
    <col min="4622" max="4624" width="14.42578125" style="359" customWidth="1"/>
    <col min="4625" max="4626" width="11.5703125" style="359" customWidth="1"/>
    <col min="4627" max="4629" width="14.42578125" style="359" customWidth="1"/>
    <col min="4630" max="4630" width="11.85546875" style="359" customWidth="1"/>
    <col min="4631" max="4867" width="10.28515625" style="359"/>
    <col min="4868" max="4868" width="7.7109375" style="359" customWidth="1"/>
    <col min="4869" max="4869" width="51.5703125" style="359" customWidth="1"/>
    <col min="4870" max="4870" width="12.85546875" style="359" customWidth="1"/>
    <col min="4871" max="4872" width="14.42578125" style="359" customWidth="1"/>
    <col min="4873" max="4873" width="11.5703125" style="359" customWidth="1"/>
    <col min="4874" max="4876" width="14.42578125" style="359" customWidth="1"/>
    <col min="4877" max="4877" width="11.5703125" style="359" customWidth="1"/>
    <col min="4878" max="4880" width="14.42578125" style="359" customWidth="1"/>
    <col min="4881" max="4882" width="11.5703125" style="359" customWidth="1"/>
    <col min="4883" max="4885" width="14.42578125" style="359" customWidth="1"/>
    <col min="4886" max="4886" width="11.85546875" style="359" customWidth="1"/>
    <col min="4887" max="5123" width="10.28515625" style="359"/>
    <col min="5124" max="5124" width="7.7109375" style="359" customWidth="1"/>
    <col min="5125" max="5125" width="51.5703125" style="359" customWidth="1"/>
    <col min="5126" max="5126" width="12.85546875" style="359" customWidth="1"/>
    <col min="5127" max="5128" width="14.42578125" style="359" customWidth="1"/>
    <col min="5129" max="5129" width="11.5703125" style="359" customWidth="1"/>
    <col min="5130" max="5132" width="14.42578125" style="359" customWidth="1"/>
    <col min="5133" max="5133" width="11.5703125" style="359" customWidth="1"/>
    <col min="5134" max="5136" width="14.42578125" style="359" customWidth="1"/>
    <col min="5137" max="5138" width="11.5703125" style="359" customWidth="1"/>
    <col min="5139" max="5141" width="14.42578125" style="359" customWidth="1"/>
    <col min="5142" max="5142" width="11.85546875" style="359" customWidth="1"/>
    <col min="5143" max="5379" width="10.28515625" style="359"/>
    <col min="5380" max="5380" width="7.7109375" style="359" customWidth="1"/>
    <col min="5381" max="5381" width="51.5703125" style="359" customWidth="1"/>
    <col min="5382" max="5382" width="12.85546875" style="359" customWidth="1"/>
    <col min="5383" max="5384" width="14.42578125" style="359" customWidth="1"/>
    <col min="5385" max="5385" width="11.5703125" style="359" customWidth="1"/>
    <col min="5386" max="5388" width="14.42578125" style="359" customWidth="1"/>
    <col min="5389" max="5389" width="11.5703125" style="359" customWidth="1"/>
    <col min="5390" max="5392" width="14.42578125" style="359" customWidth="1"/>
    <col min="5393" max="5394" width="11.5703125" style="359" customWidth="1"/>
    <col min="5395" max="5397" width="14.42578125" style="359" customWidth="1"/>
    <col min="5398" max="5398" width="11.85546875" style="359" customWidth="1"/>
    <col min="5399" max="5635" width="10.28515625" style="359"/>
    <col min="5636" max="5636" width="7.7109375" style="359" customWidth="1"/>
    <col min="5637" max="5637" width="51.5703125" style="359" customWidth="1"/>
    <col min="5638" max="5638" width="12.85546875" style="359" customWidth="1"/>
    <col min="5639" max="5640" width="14.42578125" style="359" customWidth="1"/>
    <col min="5641" max="5641" width="11.5703125" style="359" customWidth="1"/>
    <col min="5642" max="5644" width="14.42578125" style="359" customWidth="1"/>
    <col min="5645" max="5645" width="11.5703125" style="359" customWidth="1"/>
    <col min="5646" max="5648" width="14.42578125" style="359" customWidth="1"/>
    <col min="5649" max="5650" width="11.5703125" style="359" customWidth="1"/>
    <col min="5651" max="5653" width="14.42578125" style="359" customWidth="1"/>
    <col min="5654" max="5654" width="11.85546875" style="359" customWidth="1"/>
    <col min="5655" max="5891" width="10.28515625" style="359"/>
    <col min="5892" max="5892" width="7.7109375" style="359" customWidth="1"/>
    <col min="5893" max="5893" width="51.5703125" style="359" customWidth="1"/>
    <col min="5894" max="5894" width="12.85546875" style="359" customWidth="1"/>
    <col min="5895" max="5896" width="14.42578125" style="359" customWidth="1"/>
    <col min="5897" max="5897" width="11.5703125" style="359" customWidth="1"/>
    <col min="5898" max="5900" width="14.42578125" style="359" customWidth="1"/>
    <col min="5901" max="5901" width="11.5703125" style="359" customWidth="1"/>
    <col min="5902" max="5904" width="14.42578125" style="359" customWidth="1"/>
    <col min="5905" max="5906" width="11.5703125" style="359" customWidth="1"/>
    <col min="5907" max="5909" width="14.42578125" style="359" customWidth="1"/>
    <col min="5910" max="5910" width="11.85546875" style="359" customWidth="1"/>
    <col min="5911" max="6147" width="10.28515625" style="359"/>
    <col min="6148" max="6148" width="7.7109375" style="359" customWidth="1"/>
    <col min="6149" max="6149" width="51.5703125" style="359" customWidth="1"/>
    <col min="6150" max="6150" width="12.85546875" style="359" customWidth="1"/>
    <col min="6151" max="6152" width="14.42578125" style="359" customWidth="1"/>
    <col min="6153" max="6153" width="11.5703125" style="359" customWidth="1"/>
    <col min="6154" max="6156" width="14.42578125" style="359" customWidth="1"/>
    <col min="6157" max="6157" width="11.5703125" style="359" customWidth="1"/>
    <col min="6158" max="6160" width="14.42578125" style="359" customWidth="1"/>
    <col min="6161" max="6162" width="11.5703125" style="359" customWidth="1"/>
    <col min="6163" max="6165" width="14.42578125" style="359" customWidth="1"/>
    <col min="6166" max="6166" width="11.85546875" style="359" customWidth="1"/>
    <col min="6167" max="6403" width="10.28515625" style="359"/>
    <col min="6404" max="6404" width="7.7109375" style="359" customWidth="1"/>
    <col min="6405" max="6405" width="51.5703125" style="359" customWidth="1"/>
    <col min="6406" max="6406" width="12.85546875" style="359" customWidth="1"/>
    <col min="6407" max="6408" width="14.42578125" style="359" customWidth="1"/>
    <col min="6409" max="6409" width="11.5703125" style="359" customWidth="1"/>
    <col min="6410" max="6412" width="14.42578125" style="359" customWidth="1"/>
    <col min="6413" max="6413" width="11.5703125" style="359" customWidth="1"/>
    <col min="6414" max="6416" width="14.42578125" style="359" customWidth="1"/>
    <col min="6417" max="6418" width="11.5703125" style="359" customWidth="1"/>
    <col min="6419" max="6421" width="14.42578125" style="359" customWidth="1"/>
    <col min="6422" max="6422" width="11.85546875" style="359" customWidth="1"/>
    <col min="6423" max="6659" width="10.28515625" style="359"/>
    <col min="6660" max="6660" width="7.7109375" style="359" customWidth="1"/>
    <col min="6661" max="6661" width="51.5703125" style="359" customWidth="1"/>
    <col min="6662" max="6662" width="12.85546875" style="359" customWidth="1"/>
    <col min="6663" max="6664" width="14.42578125" style="359" customWidth="1"/>
    <col min="6665" max="6665" width="11.5703125" style="359" customWidth="1"/>
    <col min="6666" max="6668" width="14.42578125" style="359" customWidth="1"/>
    <col min="6669" max="6669" width="11.5703125" style="359" customWidth="1"/>
    <col min="6670" max="6672" width="14.42578125" style="359" customWidth="1"/>
    <col min="6673" max="6674" width="11.5703125" style="359" customWidth="1"/>
    <col min="6675" max="6677" width="14.42578125" style="359" customWidth="1"/>
    <col min="6678" max="6678" width="11.85546875" style="359" customWidth="1"/>
    <col min="6679" max="6915" width="10.28515625" style="359"/>
    <col min="6916" max="6916" width="7.7109375" style="359" customWidth="1"/>
    <col min="6917" max="6917" width="51.5703125" style="359" customWidth="1"/>
    <col min="6918" max="6918" width="12.85546875" style="359" customWidth="1"/>
    <col min="6919" max="6920" width="14.42578125" style="359" customWidth="1"/>
    <col min="6921" max="6921" width="11.5703125" style="359" customWidth="1"/>
    <col min="6922" max="6924" width="14.42578125" style="359" customWidth="1"/>
    <col min="6925" max="6925" width="11.5703125" style="359" customWidth="1"/>
    <col min="6926" max="6928" width="14.42578125" style="359" customWidth="1"/>
    <col min="6929" max="6930" width="11.5703125" style="359" customWidth="1"/>
    <col min="6931" max="6933" width="14.42578125" style="359" customWidth="1"/>
    <col min="6934" max="6934" width="11.85546875" style="359" customWidth="1"/>
    <col min="6935" max="7171" width="10.28515625" style="359"/>
    <col min="7172" max="7172" width="7.7109375" style="359" customWidth="1"/>
    <col min="7173" max="7173" width="51.5703125" style="359" customWidth="1"/>
    <col min="7174" max="7174" width="12.85546875" style="359" customWidth="1"/>
    <col min="7175" max="7176" width="14.42578125" style="359" customWidth="1"/>
    <col min="7177" max="7177" width="11.5703125" style="359" customWidth="1"/>
    <col min="7178" max="7180" width="14.42578125" style="359" customWidth="1"/>
    <col min="7181" max="7181" width="11.5703125" style="359" customWidth="1"/>
    <col min="7182" max="7184" width="14.42578125" style="359" customWidth="1"/>
    <col min="7185" max="7186" width="11.5703125" style="359" customWidth="1"/>
    <col min="7187" max="7189" width="14.42578125" style="359" customWidth="1"/>
    <col min="7190" max="7190" width="11.85546875" style="359" customWidth="1"/>
    <col min="7191" max="7427" width="10.28515625" style="359"/>
    <col min="7428" max="7428" width="7.7109375" style="359" customWidth="1"/>
    <col min="7429" max="7429" width="51.5703125" style="359" customWidth="1"/>
    <col min="7430" max="7430" width="12.85546875" style="359" customWidth="1"/>
    <col min="7431" max="7432" width="14.42578125" style="359" customWidth="1"/>
    <col min="7433" max="7433" width="11.5703125" style="359" customWidth="1"/>
    <col min="7434" max="7436" width="14.42578125" style="359" customWidth="1"/>
    <col min="7437" max="7437" width="11.5703125" style="359" customWidth="1"/>
    <col min="7438" max="7440" width="14.42578125" style="359" customWidth="1"/>
    <col min="7441" max="7442" width="11.5703125" style="359" customWidth="1"/>
    <col min="7443" max="7445" width="14.42578125" style="359" customWidth="1"/>
    <col min="7446" max="7446" width="11.85546875" style="359" customWidth="1"/>
    <col min="7447" max="7683" width="10.28515625" style="359"/>
    <col min="7684" max="7684" width="7.7109375" style="359" customWidth="1"/>
    <col min="7685" max="7685" width="51.5703125" style="359" customWidth="1"/>
    <col min="7686" max="7686" width="12.85546875" style="359" customWidth="1"/>
    <col min="7687" max="7688" width="14.42578125" style="359" customWidth="1"/>
    <col min="7689" max="7689" width="11.5703125" style="359" customWidth="1"/>
    <col min="7690" max="7692" width="14.42578125" style="359" customWidth="1"/>
    <col min="7693" max="7693" width="11.5703125" style="359" customWidth="1"/>
    <col min="7694" max="7696" width="14.42578125" style="359" customWidth="1"/>
    <col min="7697" max="7698" width="11.5703125" style="359" customWidth="1"/>
    <col min="7699" max="7701" width="14.42578125" style="359" customWidth="1"/>
    <col min="7702" max="7702" width="11.85546875" style="359" customWidth="1"/>
    <col min="7703" max="7939" width="10.28515625" style="359"/>
    <col min="7940" max="7940" width="7.7109375" style="359" customWidth="1"/>
    <col min="7941" max="7941" width="51.5703125" style="359" customWidth="1"/>
    <col min="7942" max="7942" width="12.85546875" style="359" customWidth="1"/>
    <col min="7943" max="7944" width="14.42578125" style="359" customWidth="1"/>
    <col min="7945" max="7945" width="11.5703125" style="359" customWidth="1"/>
    <col min="7946" max="7948" width="14.42578125" style="359" customWidth="1"/>
    <col min="7949" max="7949" width="11.5703125" style="359" customWidth="1"/>
    <col min="7950" max="7952" width="14.42578125" style="359" customWidth="1"/>
    <col min="7953" max="7954" width="11.5703125" style="359" customWidth="1"/>
    <col min="7955" max="7957" width="14.42578125" style="359" customWidth="1"/>
    <col min="7958" max="7958" width="11.85546875" style="359" customWidth="1"/>
    <col min="7959" max="8195" width="10.28515625" style="359"/>
    <col min="8196" max="8196" width="7.7109375" style="359" customWidth="1"/>
    <col min="8197" max="8197" width="51.5703125" style="359" customWidth="1"/>
    <col min="8198" max="8198" width="12.85546875" style="359" customWidth="1"/>
    <col min="8199" max="8200" width="14.42578125" style="359" customWidth="1"/>
    <col min="8201" max="8201" width="11.5703125" style="359" customWidth="1"/>
    <col min="8202" max="8204" width="14.42578125" style="359" customWidth="1"/>
    <col min="8205" max="8205" width="11.5703125" style="359" customWidth="1"/>
    <col min="8206" max="8208" width="14.42578125" style="359" customWidth="1"/>
    <col min="8209" max="8210" width="11.5703125" style="359" customWidth="1"/>
    <col min="8211" max="8213" width="14.42578125" style="359" customWidth="1"/>
    <col min="8214" max="8214" width="11.85546875" style="359" customWidth="1"/>
    <col min="8215" max="8451" width="10.28515625" style="359"/>
    <col min="8452" max="8452" width="7.7109375" style="359" customWidth="1"/>
    <col min="8453" max="8453" width="51.5703125" style="359" customWidth="1"/>
    <col min="8454" max="8454" width="12.85546875" style="359" customWidth="1"/>
    <col min="8455" max="8456" width="14.42578125" style="359" customWidth="1"/>
    <col min="8457" max="8457" width="11.5703125" style="359" customWidth="1"/>
    <col min="8458" max="8460" width="14.42578125" style="359" customWidth="1"/>
    <col min="8461" max="8461" width="11.5703125" style="359" customWidth="1"/>
    <col min="8462" max="8464" width="14.42578125" style="359" customWidth="1"/>
    <col min="8465" max="8466" width="11.5703125" style="359" customWidth="1"/>
    <col min="8467" max="8469" width="14.42578125" style="359" customWidth="1"/>
    <col min="8470" max="8470" width="11.85546875" style="359" customWidth="1"/>
    <col min="8471" max="8707" width="10.28515625" style="359"/>
    <col min="8708" max="8708" width="7.7109375" style="359" customWidth="1"/>
    <col min="8709" max="8709" width="51.5703125" style="359" customWidth="1"/>
    <col min="8710" max="8710" width="12.85546875" style="359" customWidth="1"/>
    <col min="8711" max="8712" width="14.42578125" style="359" customWidth="1"/>
    <col min="8713" max="8713" width="11.5703125" style="359" customWidth="1"/>
    <col min="8714" max="8716" width="14.42578125" style="359" customWidth="1"/>
    <col min="8717" max="8717" width="11.5703125" style="359" customWidth="1"/>
    <col min="8718" max="8720" width="14.42578125" style="359" customWidth="1"/>
    <col min="8721" max="8722" width="11.5703125" style="359" customWidth="1"/>
    <col min="8723" max="8725" width="14.42578125" style="359" customWidth="1"/>
    <col min="8726" max="8726" width="11.85546875" style="359" customWidth="1"/>
    <col min="8727" max="8963" width="10.28515625" style="359"/>
    <col min="8964" max="8964" width="7.7109375" style="359" customWidth="1"/>
    <col min="8965" max="8965" width="51.5703125" style="359" customWidth="1"/>
    <col min="8966" max="8966" width="12.85546875" style="359" customWidth="1"/>
    <col min="8967" max="8968" width="14.42578125" style="359" customWidth="1"/>
    <col min="8969" max="8969" width="11.5703125" style="359" customWidth="1"/>
    <col min="8970" max="8972" width="14.42578125" style="359" customWidth="1"/>
    <col min="8973" max="8973" width="11.5703125" style="359" customWidth="1"/>
    <col min="8974" max="8976" width="14.42578125" style="359" customWidth="1"/>
    <col min="8977" max="8978" width="11.5703125" style="359" customWidth="1"/>
    <col min="8979" max="8981" width="14.42578125" style="359" customWidth="1"/>
    <col min="8982" max="8982" width="11.85546875" style="359" customWidth="1"/>
    <col min="8983" max="9219" width="10.28515625" style="359"/>
    <col min="9220" max="9220" width="7.7109375" style="359" customWidth="1"/>
    <col min="9221" max="9221" width="51.5703125" style="359" customWidth="1"/>
    <col min="9222" max="9222" width="12.85546875" style="359" customWidth="1"/>
    <col min="9223" max="9224" width="14.42578125" style="359" customWidth="1"/>
    <col min="9225" max="9225" width="11.5703125" style="359" customWidth="1"/>
    <col min="9226" max="9228" width="14.42578125" style="359" customWidth="1"/>
    <col min="9229" max="9229" width="11.5703125" style="359" customWidth="1"/>
    <col min="9230" max="9232" width="14.42578125" style="359" customWidth="1"/>
    <col min="9233" max="9234" width="11.5703125" style="359" customWidth="1"/>
    <col min="9235" max="9237" width="14.42578125" style="359" customWidth="1"/>
    <col min="9238" max="9238" width="11.85546875" style="359" customWidth="1"/>
    <col min="9239" max="9475" width="10.28515625" style="359"/>
    <col min="9476" max="9476" width="7.7109375" style="359" customWidth="1"/>
    <col min="9477" max="9477" width="51.5703125" style="359" customWidth="1"/>
    <col min="9478" max="9478" width="12.85546875" style="359" customWidth="1"/>
    <col min="9479" max="9480" width="14.42578125" style="359" customWidth="1"/>
    <col min="9481" max="9481" width="11.5703125" style="359" customWidth="1"/>
    <col min="9482" max="9484" width="14.42578125" style="359" customWidth="1"/>
    <col min="9485" max="9485" width="11.5703125" style="359" customWidth="1"/>
    <col min="9486" max="9488" width="14.42578125" style="359" customWidth="1"/>
    <col min="9489" max="9490" width="11.5703125" style="359" customWidth="1"/>
    <col min="9491" max="9493" width="14.42578125" style="359" customWidth="1"/>
    <col min="9494" max="9494" width="11.85546875" style="359" customWidth="1"/>
    <col min="9495" max="9731" width="10.28515625" style="359"/>
    <col min="9732" max="9732" width="7.7109375" style="359" customWidth="1"/>
    <col min="9733" max="9733" width="51.5703125" style="359" customWidth="1"/>
    <col min="9734" max="9734" width="12.85546875" style="359" customWidth="1"/>
    <col min="9735" max="9736" width="14.42578125" style="359" customWidth="1"/>
    <col min="9737" max="9737" width="11.5703125" style="359" customWidth="1"/>
    <col min="9738" max="9740" width="14.42578125" style="359" customWidth="1"/>
    <col min="9741" max="9741" width="11.5703125" style="359" customWidth="1"/>
    <col min="9742" max="9744" width="14.42578125" style="359" customWidth="1"/>
    <col min="9745" max="9746" width="11.5703125" style="359" customWidth="1"/>
    <col min="9747" max="9749" width="14.42578125" style="359" customWidth="1"/>
    <col min="9750" max="9750" width="11.85546875" style="359" customWidth="1"/>
    <col min="9751" max="9987" width="10.28515625" style="359"/>
    <col min="9988" max="9988" width="7.7109375" style="359" customWidth="1"/>
    <col min="9989" max="9989" width="51.5703125" style="359" customWidth="1"/>
    <col min="9990" max="9990" width="12.85546875" style="359" customWidth="1"/>
    <col min="9991" max="9992" width="14.42578125" style="359" customWidth="1"/>
    <col min="9993" max="9993" width="11.5703125" style="359" customWidth="1"/>
    <col min="9994" max="9996" width="14.42578125" style="359" customWidth="1"/>
    <col min="9997" max="9997" width="11.5703125" style="359" customWidth="1"/>
    <col min="9998" max="10000" width="14.42578125" style="359" customWidth="1"/>
    <col min="10001" max="10002" width="11.5703125" style="359" customWidth="1"/>
    <col min="10003" max="10005" width="14.42578125" style="359" customWidth="1"/>
    <col min="10006" max="10006" width="11.85546875" style="359" customWidth="1"/>
    <col min="10007" max="10243" width="10.28515625" style="359"/>
    <col min="10244" max="10244" width="7.7109375" style="359" customWidth="1"/>
    <col min="10245" max="10245" width="51.5703125" style="359" customWidth="1"/>
    <col min="10246" max="10246" width="12.85546875" style="359" customWidth="1"/>
    <col min="10247" max="10248" width="14.42578125" style="359" customWidth="1"/>
    <col min="10249" max="10249" width="11.5703125" style="359" customWidth="1"/>
    <col min="10250" max="10252" width="14.42578125" style="359" customWidth="1"/>
    <col min="10253" max="10253" width="11.5703125" style="359" customWidth="1"/>
    <col min="10254" max="10256" width="14.42578125" style="359" customWidth="1"/>
    <col min="10257" max="10258" width="11.5703125" style="359" customWidth="1"/>
    <col min="10259" max="10261" width="14.42578125" style="359" customWidth="1"/>
    <col min="10262" max="10262" width="11.85546875" style="359" customWidth="1"/>
    <col min="10263" max="10499" width="10.28515625" style="359"/>
    <col min="10500" max="10500" width="7.7109375" style="359" customWidth="1"/>
    <col min="10501" max="10501" width="51.5703125" style="359" customWidth="1"/>
    <col min="10502" max="10502" width="12.85546875" style="359" customWidth="1"/>
    <col min="10503" max="10504" width="14.42578125" style="359" customWidth="1"/>
    <col min="10505" max="10505" width="11.5703125" style="359" customWidth="1"/>
    <col min="10506" max="10508" width="14.42578125" style="359" customWidth="1"/>
    <col min="10509" max="10509" width="11.5703125" style="359" customWidth="1"/>
    <col min="10510" max="10512" width="14.42578125" style="359" customWidth="1"/>
    <col min="10513" max="10514" width="11.5703125" style="359" customWidth="1"/>
    <col min="10515" max="10517" width="14.42578125" style="359" customWidth="1"/>
    <col min="10518" max="10518" width="11.85546875" style="359" customWidth="1"/>
    <col min="10519" max="10755" width="10.28515625" style="359"/>
    <col min="10756" max="10756" width="7.7109375" style="359" customWidth="1"/>
    <col min="10757" max="10757" width="51.5703125" style="359" customWidth="1"/>
    <col min="10758" max="10758" width="12.85546875" style="359" customWidth="1"/>
    <col min="10759" max="10760" width="14.42578125" style="359" customWidth="1"/>
    <col min="10761" max="10761" width="11.5703125" style="359" customWidth="1"/>
    <col min="10762" max="10764" width="14.42578125" style="359" customWidth="1"/>
    <col min="10765" max="10765" width="11.5703125" style="359" customWidth="1"/>
    <col min="10766" max="10768" width="14.42578125" style="359" customWidth="1"/>
    <col min="10769" max="10770" width="11.5703125" style="359" customWidth="1"/>
    <col min="10771" max="10773" width="14.42578125" style="359" customWidth="1"/>
    <col min="10774" max="10774" width="11.85546875" style="359" customWidth="1"/>
    <col min="10775" max="11011" width="10.28515625" style="359"/>
    <col min="11012" max="11012" width="7.7109375" style="359" customWidth="1"/>
    <col min="11013" max="11013" width="51.5703125" style="359" customWidth="1"/>
    <col min="11014" max="11014" width="12.85546875" style="359" customWidth="1"/>
    <col min="11015" max="11016" width="14.42578125" style="359" customWidth="1"/>
    <col min="11017" max="11017" width="11.5703125" style="359" customWidth="1"/>
    <col min="11018" max="11020" width="14.42578125" style="359" customWidth="1"/>
    <col min="11021" max="11021" width="11.5703125" style="359" customWidth="1"/>
    <col min="11022" max="11024" width="14.42578125" style="359" customWidth="1"/>
    <col min="11025" max="11026" width="11.5703125" style="359" customWidth="1"/>
    <col min="11027" max="11029" width="14.42578125" style="359" customWidth="1"/>
    <col min="11030" max="11030" width="11.85546875" style="359" customWidth="1"/>
    <col min="11031" max="11267" width="10.28515625" style="359"/>
    <col min="11268" max="11268" width="7.7109375" style="359" customWidth="1"/>
    <col min="11269" max="11269" width="51.5703125" style="359" customWidth="1"/>
    <col min="11270" max="11270" width="12.85546875" style="359" customWidth="1"/>
    <col min="11271" max="11272" width="14.42578125" style="359" customWidth="1"/>
    <col min="11273" max="11273" width="11.5703125" style="359" customWidth="1"/>
    <col min="11274" max="11276" width="14.42578125" style="359" customWidth="1"/>
    <col min="11277" max="11277" width="11.5703125" style="359" customWidth="1"/>
    <col min="11278" max="11280" width="14.42578125" style="359" customWidth="1"/>
    <col min="11281" max="11282" width="11.5703125" style="359" customWidth="1"/>
    <col min="11283" max="11285" width="14.42578125" style="359" customWidth="1"/>
    <col min="11286" max="11286" width="11.85546875" style="359" customWidth="1"/>
    <col min="11287" max="11523" width="10.28515625" style="359"/>
    <col min="11524" max="11524" width="7.7109375" style="359" customWidth="1"/>
    <col min="11525" max="11525" width="51.5703125" style="359" customWidth="1"/>
    <col min="11526" max="11526" width="12.85546875" style="359" customWidth="1"/>
    <col min="11527" max="11528" width="14.42578125" style="359" customWidth="1"/>
    <col min="11529" max="11529" width="11.5703125" style="359" customWidth="1"/>
    <col min="11530" max="11532" width="14.42578125" style="359" customWidth="1"/>
    <col min="11533" max="11533" width="11.5703125" style="359" customWidth="1"/>
    <col min="11534" max="11536" width="14.42578125" style="359" customWidth="1"/>
    <col min="11537" max="11538" width="11.5703125" style="359" customWidth="1"/>
    <col min="11539" max="11541" width="14.42578125" style="359" customWidth="1"/>
    <col min="11542" max="11542" width="11.85546875" style="359" customWidth="1"/>
    <col min="11543" max="11779" width="10.28515625" style="359"/>
    <col min="11780" max="11780" width="7.7109375" style="359" customWidth="1"/>
    <col min="11781" max="11781" width="51.5703125" style="359" customWidth="1"/>
    <col min="11782" max="11782" width="12.85546875" style="359" customWidth="1"/>
    <col min="11783" max="11784" width="14.42578125" style="359" customWidth="1"/>
    <col min="11785" max="11785" width="11.5703125" style="359" customWidth="1"/>
    <col min="11786" max="11788" width="14.42578125" style="359" customWidth="1"/>
    <col min="11789" max="11789" width="11.5703125" style="359" customWidth="1"/>
    <col min="11790" max="11792" width="14.42578125" style="359" customWidth="1"/>
    <col min="11793" max="11794" width="11.5703125" style="359" customWidth="1"/>
    <col min="11795" max="11797" width="14.42578125" style="359" customWidth="1"/>
    <col min="11798" max="11798" width="11.85546875" style="359" customWidth="1"/>
    <col min="11799" max="12035" width="10.28515625" style="359"/>
    <col min="12036" max="12036" width="7.7109375" style="359" customWidth="1"/>
    <col min="12037" max="12037" width="51.5703125" style="359" customWidth="1"/>
    <col min="12038" max="12038" width="12.85546875" style="359" customWidth="1"/>
    <col min="12039" max="12040" width="14.42578125" style="359" customWidth="1"/>
    <col min="12041" max="12041" width="11.5703125" style="359" customWidth="1"/>
    <col min="12042" max="12044" width="14.42578125" style="359" customWidth="1"/>
    <col min="12045" max="12045" width="11.5703125" style="359" customWidth="1"/>
    <col min="12046" max="12048" width="14.42578125" style="359" customWidth="1"/>
    <col min="12049" max="12050" width="11.5703125" style="359" customWidth="1"/>
    <col min="12051" max="12053" width="14.42578125" style="359" customWidth="1"/>
    <col min="12054" max="12054" width="11.85546875" style="359" customWidth="1"/>
    <col min="12055" max="12291" width="10.28515625" style="359"/>
    <col min="12292" max="12292" width="7.7109375" style="359" customWidth="1"/>
    <col min="12293" max="12293" width="51.5703125" style="359" customWidth="1"/>
    <col min="12294" max="12294" width="12.85546875" style="359" customWidth="1"/>
    <col min="12295" max="12296" width="14.42578125" style="359" customWidth="1"/>
    <col min="12297" max="12297" width="11.5703125" style="359" customWidth="1"/>
    <col min="12298" max="12300" width="14.42578125" style="359" customWidth="1"/>
    <col min="12301" max="12301" width="11.5703125" style="359" customWidth="1"/>
    <col min="12302" max="12304" width="14.42578125" style="359" customWidth="1"/>
    <col min="12305" max="12306" width="11.5703125" style="359" customWidth="1"/>
    <col min="12307" max="12309" width="14.42578125" style="359" customWidth="1"/>
    <col min="12310" max="12310" width="11.85546875" style="359" customWidth="1"/>
    <col min="12311" max="12547" width="10.28515625" style="359"/>
    <col min="12548" max="12548" width="7.7109375" style="359" customWidth="1"/>
    <col min="12549" max="12549" width="51.5703125" style="359" customWidth="1"/>
    <col min="12550" max="12550" width="12.85546875" style="359" customWidth="1"/>
    <col min="12551" max="12552" width="14.42578125" style="359" customWidth="1"/>
    <col min="12553" max="12553" width="11.5703125" style="359" customWidth="1"/>
    <col min="12554" max="12556" width="14.42578125" style="359" customWidth="1"/>
    <col min="12557" max="12557" width="11.5703125" style="359" customWidth="1"/>
    <col min="12558" max="12560" width="14.42578125" style="359" customWidth="1"/>
    <col min="12561" max="12562" width="11.5703125" style="359" customWidth="1"/>
    <col min="12563" max="12565" width="14.42578125" style="359" customWidth="1"/>
    <col min="12566" max="12566" width="11.85546875" style="359" customWidth="1"/>
    <col min="12567" max="12803" width="10.28515625" style="359"/>
    <col min="12804" max="12804" width="7.7109375" style="359" customWidth="1"/>
    <col min="12805" max="12805" width="51.5703125" style="359" customWidth="1"/>
    <col min="12806" max="12806" width="12.85546875" style="359" customWidth="1"/>
    <col min="12807" max="12808" width="14.42578125" style="359" customWidth="1"/>
    <col min="12809" max="12809" width="11.5703125" style="359" customWidth="1"/>
    <col min="12810" max="12812" width="14.42578125" style="359" customWidth="1"/>
    <col min="12813" max="12813" width="11.5703125" style="359" customWidth="1"/>
    <col min="12814" max="12816" width="14.42578125" style="359" customWidth="1"/>
    <col min="12817" max="12818" width="11.5703125" style="359" customWidth="1"/>
    <col min="12819" max="12821" width="14.42578125" style="359" customWidth="1"/>
    <col min="12822" max="12822" width="11.85546875" style="359" customWidth="1"/>
    <col min="12823" max="13059" width="10.28515625" style="359"/>
    <col min="13060" max="13060" width="7.7109375" style="359" customWidth="1"/>
    <col min="13061" max="13061" width="51.5703125" style="359" customWidth="1"/>
    <col min="13062" max="13062" width="12.85546875" style="359" customWidth="1"/>
    <col min="13063" max="13064" width="14.42578125" style="359" customWidth="1"/>
    <col min="13065" max="13065" width="11.5703125" style="359" customWidth="1"/>
    <col min="13066" max="13068" width="14.42578125" style="359" customWidth="1"/>
    <col min="13069" max="13069" width="11.5703125" style="359" customWidth="1"/>
    <col min="13070" max="13072" width="14.42578125" style="359" customWidth="1"/>
    <col min="13073" max="13074" width="11.5703125" style="359" customWidth="1"/>
    <col min="13075" max="13077" width="14.42578125" style="359" customWidth="1"/>
    <col min="13078" max="13078" width="11.85546875" style="359" customWidth="1"/>
    <col min="13079" max="13315" width="10.28515625" style="359"/>
    <col min="13316" max="13316" width="7.7109375" style="359" customWidth="1"/>
    <col min="13317" max="13317" width="51.5703125" style="359" customWidth="1"/>
    <col min="13318" max="13318" width="12.85546875" style="359" customWidth="1"/>
    <col min="13319" max="13320" width="14.42578125" style="359" customWidth="1"/>
    <col min="13321" max="13321" width="11.5703125" style="359" customWidth="1"/>
    <col min="13322" max="13324" width="14.42578125" style="359" customWidth="1"/>
    <col min="13325" max="13325" width="11.5703125" style="359" customWidth="1"/>
    <col min="13326" max="13328" width="14.42578125" style="359" customWidth="1"/>
    <col min="13329" max="13330" width="11.5703125" style="359" customWidth="1"/>
    <col min="13331" max="13333" width="14.42578125" style="359" customWidth="1"/>
    <col min="13334" max="13334" width="11.85546875" style="359" customWidth="1"/>
    <col min="13335" max="13571" width="10.28515625" style="359"/>
    <col min="13572" max="13572" width="7.7109375" style="359" customWidth="1"/>
    <col min="13573" max="13573" width="51.5703125" style="359" customWidth="1"/>
    <col min="13574" max="13574" width="12.85546875" style="359" customWidth="1"/>
    <col min="13575" max="13576" width="14.42578125" style="359" customWidth="1"/>
    <col min="13577" max="13577" width="11.5703125" style="359" customWidth="1"/>
    <col min="13578" max="13580" width="14.42578125" style="359" customWidth="1"/>
    <col min="13581" max="13581" width="11.5703125" style="359" customWidth="1"/>
    <col min="13582" max="13584" width="14.42578125" style="359" customWidth="1"/>
    <col min="13585" max="13586" width="11.5703125" style="359" customWidth="1"/>
    <col min="13587" max="13589" width="14.42578125" style="359" customWidth="1"/>
    <col min="13590" max="13590" width="11.85546875" style="359" customWidth="1"/>
    <col min="13591" max="13827" width="10.28515625" style="359"/>
    <col min="13828" max="13828" width="7.7109375" style="359" customWidth="1"/>
    <col min="13829" max="13829" width="51.5703125" style="359" customWidth="1"/>
    <col min="13830" max="13830" width="12.85546875" style="359" customWidth="1"/>
    <col min="13831" max="13832" width="14.42578125" style="359" customWidth="1"/>
    <col min="13833" max="13833" width="11.5703125" style="359" customWidth="1"/>
    <col min="13834" max="13836" width="14.42578125" style="359" customWidth="1"/>
    <col min="13837" max="13837" width="11.5703125" style="359" customWidth="1"/>
    <col min="13838" max="13840" width="14.42578125" style="359" customWidth="1"/>
    <col min="13841" max="13842" width="11.5703125" style="359" customWidth="1"/>
    <col min="13843" max="13845" width="14.42578125" style="359" customWidth="1"/>
    <col min="13846" max="13846" width="11.85546875" style="359" customWidth="1"/>
    <col min="13847" max="14083" width="10.28515625" style="359"/>
    <col min="14084" max="14084" width="7.7109375" style="359" customWidth="1"/>
    <col min="14085" max="14085" width="51.5703125" style="359" customWidth="1"/>
    <col min="14086" max="14086" width="12.85546875" style="359" customWidth="1"/>
    <col min="14087" max="14088" width="14.42578125" style="359" customWidth="1"/>
    <col min="14089" max="14089" width="11.5703125" style="359" customWidth="1"/>
    <col min="14090" max="14092" width="14.42578125" style="359" customWidth="1"/>
    <col min="14093" max="14093" width="11.5703125" style="359" customWidth="1"/>
    <col min="14094" max="14096" width="14.42578125" style="359" customWidth="1"/>
    <col min="14097" max="14098" width="11.5703125" style="359" customWidth="1"/>
    <col min="14099" max="14101" width="14.42578125" style="359" customWidth="1"/>
    <col min="14102" max="14102" width="11.85546875" style="359" customWidth="1"/>
    <col min="14103" max="14339" width="10.28515625" style="359"/>
    <col min="14340" max="14340" width="7.7109375" style="359" customWidth="1"/>
    <col min="14341" max="14341" width="51.5703125" style="359" customWidth="1"/>
    <col min="14342" max="14342" width="12.85546875" style="359" customWidth="1"/>
    <col min="14343" max="14344" width="14.42578125" style="359" customWidth="1"/>
    <col min="14345" max="14345" width="11.5703125" style="359" customWidth="1"/>
    <col min="14346" max="14348" width="14.42578125" style="359" customWidth="1"/>
    <col min="14349" max="14349" width="11.5703125" style="359" customWidth="1"/>
    <col min="14350" max="14352" width="14.42578125" style="359" customWidth="1"/>
    <col min="14353" max="14354" width="11.5703125" style="359" customWidth="1"/>
    <col min="14355" max="14357" width="14.42578125" style="359" customWidth="1"/>
    <col min="14358" max="14358" width="11.85546875" style="359" customWidth="1"/>
    <col min="14359" max="14595" width="10.28515625" style="359"/>
    <col min="14596" max="14596" width="7.7109375" style="359" customWidth="1"/>
    <col min="14597" max="14597" width="51.5703125" style="359" customWidth="1"/>
    <col min="14598" max="14598" width="12.85546875" style="359" customWidth="1"/>
    <col min="14599" max="14600" width="14.42578125" style="359" customWidth="1"/>
    <col min="14601" max="14601" width="11.5703125" style="359" customWidth="1"/>
    <col min="14602" max="14604" width="14.42578125" style="359" customWidth="1"/>
    <col min="14605" max="14605" width="11.5703125" style="359" customWidth="1"/>
    <col min="14606" max="14608" width="14.42578125" style="359" customWidth="1"/>
    <col min="14609" max="14610" width="11.5703125" style="359" customWidth="1"/>
    <col min="14611" max="14613" width="14.42578125" style="359" customWidth="1"/>
    <col min="14614" max="14614" width="11.85546875" style="359" customWidth="1"/>
    <col min="14615" max="14851" width="10.28515625" style="359"/>
    <col min="14852" max="14852" width="7.7109375" style="359" customWidth="1"/>
    <col min="14853" max="14853" width="51.5703125" style="359" customWidth="1"/>
    <col min="14854" max="14854" width="12.85546875" style="359" customWidth="1"/>
    <col min="14855" max="14856" width="14.42578125" style="359" customWidth="1"/>
    <col min="14857" max="14857" width="11.5703125" style="359" customWidth="1"/>
    <col min="14858" max="14860" width="14.42578125" style="359" customWidth="1"/>
    <col min="14861" max="14861" width="11.5703125" style="359" customWidth="1"/>
    <col min="14862" max="14864" width="14.42578125" style="359" customWidth="1"/>
    <col min="14865" max="14866" width="11.5703125" style="359" customWidth="1"/>
    <col min="14867" max="14869" width="14.42578125" style="359" customWidth="1"/>
    <col min="14870" max="14870" width="11.85546875" style="359" customWidth="1"/>
    <col min="14871" max="15107" width="10.28515625" style="359"/>
    <col min="15108" max="15108" width="7.7109375" style="359" customWidth="1"/>
    <col min="15109" max="15109" width="51.5703125" style="359" customWidth="1"/>
    <col min="15110" max="15110" width="12.85546875" style="359" customWidth="1"/>
    <col min="15111" max="15112" width="14.42578125" style="359" customWidth="1"/>
    <col min="15113" max="15113" width="11.5703125" style="359" customWidth="1"/>
    <col min="15114" max="15116" width="14.42578125" style="359" customWidth="1"/>
    <col min="15117" max="15117" width="11.5703125" style="359" customWidth="1"/>
    <col min="15118" max="15120" width="14.42578125" style="359" customWidth="1"/>
    <col min="15121" max="15122" width="11.5703125" style="359" customWidth="1"/>
    <col min="15123" max="15125" width="14.42578125" style="359" customWidth="1"/>
    <col min="15126" max="15126" width="11.85546875" style="359" customWidth="1"/>
    <col min="15127" max="15363" width="10.28515625" style="359"/>
    <col min="15364" max="15364" width="7.7109375" style="359" customWidth="1"/>
    <col min="15365" max="15365" width="51.5703125" style="359" customWidth="1"/>
    <col min="15366" max="15366" width="12.85546875" style="359" customWidth="1"/>
    <col min="15367" max="15368" width="14.42578125" style="359" customWidth="1"/>
    <col min="15369" max="15369" width="11.5703125" style="359" customWidth="1"/>
    <col min="15370" max="15372" width="14.42578125" style="359" customWidth="1"/>
    <col min="15373" max="15373" width="11.5703125" style="359" customWidth="1"/>
    <col min="15374" max="15376" width="14.42578125" style="359" customWidth="1"/>
    <col min="15377" max="15378" width="11.5703125" style="359" customWidth="1"/>
    <col min="15379" max="15381" width="14.42578125" style="359" customWidth="1"/>
    <col min="15382" max="15382" width="11.85546875" style="359" customWidth="1"/>
    <col min="15383" max="15619" width="10.28515625" style="359"/>
    <col min="15620" max="15620" width="7.7109375" style="359" customWidth="1"/>
    <col min="15621" max="15621" width="51.5703125" style="359" customWidth="1"/>
    <col min="15622" max="15622" width="12.85546875" style="359" customWidth="1"/>
    <col min="15623" max="15624" width="14.42578125" style="359" customWidth="1"/>
    <col min="15625" max="15625" width="11.5703125" style="359" customWidth="1"/>
    <col min="15626" max="15628" width="14.42578125" style="359" customWidth="1"/>
    <col min="15629" max="15629" width="11.5703125" style="359" customWidth="1"/>
    <col min="15630" max="15632" width="14.42578125" style="359" customWidth="1"/>
    <col min="15633" max="15634" width="11.5703125" style="359" customWidth="1"/>
    <col min="15635" max="15637" width="14.42578125" style="359" customWidth="1"/>
    <col min="15638" max="15638" width="11.85546875" style="359" customWidth="1"/>
    <col min="15639" max="15875" width="10.28515625" style="359"/>
    <col min="15876" max="15876" width="7.7109375" style="359" customWidth="1"/>
    <col min="15877" max="15877" width="51.5703125" style="359" customWidth="1"/>
    <col min="15878" max="15878" width="12.85546875" style="359" customWidth="1"/>
    <col min="15879" max="15880" width="14.42578125" style="359" customWidth="1"/>
    <col min="15881" max="15881" width="11.5703125" style="359" customWidth="1"/>
    <col min="15882" max="15884" width="14.42578125" style="359" customWidth="1"/>
    <col min="15885" max="15885" width="11.5703125" style="359" customWidth="1"/>
    <col min="15886" max="15888" width="14.42578125" style="359" customWidth="1"/>
    <col min="15889" max="15890" width="11.5703125" style="359" customWidth="1"/>
    <col min="15891" max="15893" width="14.42578125" style="359" customWidth="1"/>
    <col min="15894" max="15894" width="11.85546875" style="359" customWidth="1"/>
    <col min="15895" max="16131" width="10.28515625" style="359"/>
    <col min="16132" max="16132" width="7.7109375" style="359" customWidth="1"/>
    <col min="16133" max="16133" width="51.5703125" style="359" customWidth="1"/>
    <col min="16134" max="16134" width="12.85546875" style="359" customWidth="1"/>
    <col min="16135" max="16136" width="14.42578125" style="359" customWidth="1"/>
    <col min="16137" max="16137" width="11.5703125" style="359" customWidth="1"/>
    <col min="16138" max="16140" width="14.42578125" style="359" customWidth="1"/>
    <col min="16141" max="16141" width="11.5703125" style="359" customWidth="1"/>
    <col min="16142" max="16144" width="14.42578125" style="359" customWidth="1"/>
    <col min="16145" max="16146" width="11.5703125" style="359" customWidth="1"/>
    <col min="16147" max="16149" width="14.42578125" style="359" customWidth="1"/>
    <col min="16150" max="16150" width="11.85546875" style="359" customWidth="1"/>
    <col min="16151" max="16384" width="10.28515625" style="359"/>
  </cols>
  <sheetData>
    <row r="1" spans="1:22" ht="20.25" x14ac:dyDescent="0.2">
      <c r="A1" s="357" t="s">
        <v>378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672"/>
      <c r="N1" s="672"/>
      <c r="O1" s="672"/>
      <c r="P1" s="672"/>
      <c r="Q1" s="358"/>
      <c r="R1" s="358"/>
      <c r="S1" s="358"/>
      <c r="T1" s="358"/>
      <c r="U1" s="672"/>
      <c r="V1" s="358"/>
    </row>
    <row r="2" spans="1:22" ht="27.75" customHeight="1" thickBot="1" x14ac:dyDescent="0.3">
      <c r="A2" s="179"/>
      <c r="B2" s="179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179"/>
      <c r="N2" s="179"/>
      <c r="O2" s="179"/>
      <c r="P2" s="179"/>
      <c r="Q2" s="360"/>
      <c r="R2" s="360"/>
      <c r="S2" s="360"/>
      <c r="T2" s="360"/>
      <c r="U2" s="179"/>
      <c r="V2" s="360" t="s">
        <v>333</v>
      </c>
    </row>
    <row r="3" spans="1:22" ht="23.25" customHeight="1" thickTop="1" x14ac:dyDescent="0.2">
      <c r="A3" s="841" t="s">
        <v>188</v>
      </c>
      <c r="B3" s="844" t="s">
        <v>376</v>
      </c>
      <c r="C3" s="847" t="s">
        <v>457</v>
      </c>
      <c r="D3" s="848"/>
      <c r="E3" s="848"/>
      <c r="F3" s="848"/>
      <c r="G3" s="855"/>
      <c r="H3" s="847" t="s">
        <v>459</v>
      </c>
      <c r="I3" s="848"/>
      <c r="J3" s="848"/>
      <c r="K3" s="848"/>
      <c r="L3" s="855"/>
      <c r="M3" s="848" t="s">
        <v>2</v>
      </c>
      <c r="N3" s="848"/>
      <c r="O3" s="848"/>
      <c r="P3" s="848"/>
      <c r="Q3" s="855"/>
      <c r="R3" s="847" t="s">
        <v>334</v>
      </c>
      <c r="S3" s="848"/>
      <c r="T3" s="848"/>
      <c r="U3" s="848"/>
      <c r="V3" s="849"/>
    </row>
    <row r="4" spans="1:22" ht="23.25" customHeight="1" x14ac:dyDescent="0.2">
      <c r="A4" s="842"/>
      <c r="B4" s="845"/>
      <c r="C4" s="850" t="s">
        <v>265</v>
      </c>
      <c r="D4" s="851"/>
      <c r="E4" s="851"/>
      <c r="F4" s="852"/>
      <c r="G4" s="531"/>
      <c r="H4" s="850" t="s">
        <v>265</v>
      </c>
      <c r="I4" s="851"/>
      <c r="J4" s="851"/>
      <c r="K4" s="852"/>
      <c r="L4" s="531"/>
      <c r="M4" s="851" t="s">
        <v>265</v>
      </c>
      <c r="N4" s="851"/>
      <c r="O4" s="851"/>
      <c r="P4" s="852"/>
      <c r="Q4" s="816" t="s">
        <v>247</v>
      </c>
      <c r="R4" s="850" t="s">
        <v>265</v>
      </c>
      <c r="S4" s="851"/>
      <c r="T4" s="851"/>
      <c r="U4" s="852"/>
      <c r="V4" s="853" t="s">
        <v>247</v>
      </c>
    </row>
    <row r="5" spans="1:22" ht="54" customHeight="1" thickBot="1" x14ac:dyDescent="0.25">
      <c r="A5" s="843"/>
      <c r="B5" s="846"/>
      <c r="C5" s="533" t="s">
        <v>424</v>
      </c>
      <c r="D5" s="533" t="s">
        <v>425</v>
      </c>
      <c r="E5" s="361" t="s">
        <v>377</v>
      </c>
      <c r="F5" s="361" t="s">
        <v>250</v>
      </c>
      <c r="G5" s="532" t="s">
        <v>247</v>
      </c>
      <c r="H5" s="533" t="s">
        <v>424</v>
      </c>
      <c r="I5" s="533" t="s">
        <v>425</v>
      </c>
      <c r="J5" s="361" t="s">
        <v>377</v>
      </c>
      <c r="K5" s="361" t="s">
        <v>250</v>
      </c>
      <c r="L5" s="532" t="s">
        <v>247</v>
      </c>
      <c r="M5" s="533" t="s">
        <v>424</v>
      </c>
      <c r="N5" s="533" t="s">
        <v>425</v>
      </c>
      <c r="O5" s="361" t="s">
        <v>377</v>
      </c>
      <c r="P5" s="361" t="s">
        <v>250</v>
      </c>
      <c r="Q5" s="808"/>
      <c r="R5" s="361" t="s">
        <v>424</v>
      </c>
      <c r="S5" s="361" t="s">
        <v>425</v>
      </c>
      <c r="T5" s="361" t="s">
        <v>377</v>
      </c>
      <c r="U5" s="361" t="s">
        <v>250</v>
      </c>
      <c r="V5" s="854"/>
    </row>
    <row r="6" spans="1:22" s="362" customFormat="1" ht="30.75" thickTop="1" x14ac:dyDescent="0.25">
      <c r="A6" s="377" t="s">
        <v>351</v>
      </c>
      <c r="B6" s="374" t="s">
        <v>76</v>
      </c>
      <c r="C6" s="372">
        <v>175048825</v>
      </c>
      <c r="D6" s="372">
        <v>0</v>
      </c>
      <c r="E6" s="373">
        <v>0</v>
      </c>
      <c r="F6" s="373">
        <v>175048825</v>
      </c>
      <c r="G6" s="373">
        <v>175048825</v>
      </c>
      <c r="H6" s="372">
        <v>175048825</v>
      </c>
      <c r="I6" s="372">
        <v>0</v>
      </c>
      <c r="J6" s="373">
        <v>0</v>
      </c>
      <c r="K6" s="373">
        <v>175048825</v>
      </c>
      <c r="L6" s="373">
        <v>175048825</v>
      </c>
      <c r="M6" s="373">
        <v>0</v>
      </c>
      <c r="N6" s="373">
        <v>0</v>
      </c>
      <c r="O6" s="373">
        <v>0</v>
      </c>
      <c r="P6" s="372">
        <v>0</v>
      </c>
      <c r="Q6" s="373">
        <v>0</v>
      </c>
      <c r="R6" s="372">
        <v>175048825</v>
      </c>
      <c r="S6" s="373">
        <v>0</v>
      </c>
      <c r="T6" s="373">
        <v>0</v>
      </c>
      <c r="U6" s="373">
        <v>175048825</v>
      </c>
      <c r="V6" s="673">
        <v>175048825</v>
      </c>
    </row>
    <row r="7" spans="1:22" s="362" customFormat="1" ht="30" x14ac:dyDescent="0.25">
      <c r="A7" s="378" t="s">
        <v>352</v>
      </c>
      <c r="B7" s="375" t="s">
        <v>346</v>
      </c>
      <c r="C7" s="175">
        <v>561191808</v>
      </c>
      <c r="D7" s="175">
        <v>0</v>
      </c>
      <c r="E7" s="174">
        <v>86258840</v>
      </c>
      <c r="F7" s="174">
        <v>647450648</v>
      </c>
      <c r="G7" s="174">
        <v>647450648</v>
      </c>
      <c r="H7" s="175">
        <v>561191808</v>
      </c>
      <c r="I7" s="175">
        <v>0</v>
      </c>
      <c r="J7" s="174">
        <v>86258840</v>
      </c>
      <c r="K7" s="174">
        <v>647450648</v>
      </c>
      <c r="L7" s="174">
        <v>647450648</v>
      </c>
      <c r="M7" s="174">
        <v>0</v>
      </c>
      <c r="N7" s="174">
        <v>0</v>
      </c>
      <c r="O7" s="174">
        <v>0</v>
      </c>
      <c r="P7" s="175">
        <v>0</v>
      </c>
      <c r="Q7" s="174">
        <v>0</v>
      </c>
      <c r="R7" s="175">
        <v>561191808</v>
      </c>
      <c r="S7" s="174">
        <v>0</v>
      </c>
      <c r="T7" s="174">
        <v>86258840</v>
      </c>
      <c r="U7" s="174">
        <v>647450648</v>
      </c>
      <c r="V7" s="674">
        <v>647450648</v>
      </c>
    </row>
    <row r="8" spans="1:22" s="362" customFormat="1" ht="30" x14ac:dyDescent="0.25">
      <c r="A8" s="378" t="s">
        <v>353</v>
      </c>
      <c r="B8" s="375" t="s">
        <v>77</v>
      </c>
      <c r="C8" s="175">
        <v>222734354</v>
      </c>
      <c r="D8" s="175">
        <v>0</v>
      </c>
      <c r="E8" s="174">
        <v>0</v>
      </c>
      <c r="F8" s="174">
        <v>222734354</v>
      </c>
      <c r="G8" s="174">
        <v>222734354</v>
      </c>
      <c r="H8" s="175">
        <v>222734354</v>
      </c>
      <c r="I8" s="175">
        <v>0</v>
      </c>
      <c r="J8" s="174">
        <v>0</v>
      </c>
      <c r="K8" s="174">
        <v>222734354</v>
      </c>
      <c r="L8" s="174">
        <v>222734354</v>
      </c>
      <c r="M8" s="174">
        <v>0</v>
      </c>
      <c r="N8" s="174">
        <v>0</v>
      </c>
      <c r="O8" s="174">
        <v>0</v>
      </c>
      <c r="P8" s="175">
        <v>0</v>
      </c>
      <c r="Q8" s="174">
        <v>0</v>
      </c>
      <c r="R8" s="175">
        <v>222734354</v>
      </c>
      <c r="S8" s="174">
        <v>0</v>
      </c>
      <c r="T8" s="174">
        <v>0</v>
      </c>
      <c r="U8" s="174">
        <v>222734354</v>
      </c>
      <c r="V8" s="674">
        <v>222734354</v>
      </c>
    </row>
    <row r="9" spans="1:22" s="362" customFormat="1" ht="45" x14ac:dyDescent="0.25">
      <c r="A9" s="378" t="s">
        <v>354</v>
      </c>
      <c r="B9" s="375" t="s">
        <v>78</v>
      </c>
      <c r="C9" s="175">
        <v>36294820</v>
      </c>
      <c r="D9" s="175">
        <v>0</v>
      </c>
      <c r="E9" s="174">
        <v>0</v>
      </c>
      <c r="F9" s="174">
        <v>36294820</v>
      </c>
      <c r="G9" s="174">
        <v>38737020</v>
      </c>
      <c r="H9" s="175">
        <v>36294820</v>
      </c>
      <c r="I9" s="175">
        <v>0</v>
      </c>
      <c r="J9" s="174">
        <v>0</v>
      </c>
      <c r="K9" s="174">
        <v>36294820</v>
      </c>
      <c r="L9" s="174">
        <v>38737020</v>
      </c>
      <c r="M9" s="174">
        <v>0</v>
      </c>
      <c r="N9" s="174">
        <v>0</v>
      </c>
      <c r="O9" s="174">
        <v>0</v>
      </c>
      <c r="P9" s="175">
        <v>0</v>
      </c>
      <c r="Q9" s="174">
        <v>0</v>
      </c>
      <c r="R9" s="175">
        <v>36294820</v>
      </c>
      <c r="S9" s="174">
        <v>0</v>
      </c>
      <c r="T9" s="174">
        <v>0</v>
      </c>
      <c r="U9" s="174">
        <v>36294820</v>
      </c>
      <c r="V9" s="674">
        <v>38737020</v>
      </c>
    </row>
    <row r="10" spans="1:22" s="362" customFormat="1" ht="30" x14ac:dyDescent="0.25">
      <c r="A10" s="379" t="s">
        <v>355</v>
      </c>
      <c r="B10" s="376" t="s">
        <v>370</v>
      </c>
      <c r="C10" s="176">
        <v>0</v>
      </c>
      <c r="D10" s="176">
        <v>59699988</v>
      </c>
      <c r="E10" s="173">
        <v>0</v>
      </c>
      <c r="F10" s="173">
        <v>59699988</v>
      </c>
      <c r="G10" s="173">
        <v>48682751</v>
      </c>
      <c r="H10" s="176">
        <v>0</v>
      </c>
      <c r="I10" s="176">
        <v>59699988</v>
      </c>
      <c r="J10" s="173">
        <v>0</v>
      </c>
      <c r="K10" s="173">
        <v>59699988</v>
      </c>
      <c r="L10" s="173">
        <v>48682751</v>
      </c>
      <c r="M10" s="173">
        <v>0</v>
      </c>
      <c r="N10" s="173">
        <v>0</v>
      </c>
      <c r="O10" s="173">
        <v>0</v>
      </c>
      <c r="P10" s="176">
        <v>0</v>
      </c>
      <c r="Q10" s="173">
        <v>0</v>
      </c>
      <c r="R10" s="675">
        <v>0</v>
      </c>
      <c r="S10" s="676">
        <v>59699988</v>
      </c>
      <c r="T10" s="676">
        <v>0</v>
      </c>
      <c r="U10" s="676">
        <v>59699988</v>
      </c>
      <c r="V10" s="677">
        <v>48682751</v>
      </c>
    </row>
    <row r="11" spans="1:22" s="364" customFormat="1" ht="45" x14ac:dyDescent="0.25">
      <c r="A11" s="401" t="s">
        <v>423</v>
      </c>
      <c r="B11" s="402" t="s">
        <v>371</v>
      </c>
      <c r="C11" s="178">
        <v>0</v>
      </c>
      <c r="D11" s="178">
        <v>2154257063</v>
      </c>
      <c r="E11" s="178">
        <v>885639015</v>
      </c>
      <c r="F11" s="178">
        <v>3039896078</v>
      </c>
      <c r="G11" s="178">
        <v>3039896078</v>
      </c>
      <c r="H11" s="178">
        <v>0</v>
      </c>
      <c r="I11" s="178">
        <v>2154257063</v>
      </c>
      <c r="J11" s="178">
        <v>885639015</v>
      </c>
      <c r="K11" s="178">
        <v>3039896078</v>
      </c>
      <c r="L11" s="178">
        <v>3039896078</v>
      </c>
      <c r="M11" s="177">
        <v>0</v>
      </c>
      <c r="N11" s="177">
        <v>0</v>
      </c>
      <c r="O11" s="678">
        <v>0</v>
      </c>
      <c r="P11" s="678">
        <v>0</v>
      </c>
      <c r="Q11" s="679">
        <v>0</v>
      </c>
      <c r="R11" s="680">
        <v>0</v>
      </c>
      <c r="S11" s="404">
        <v>2154257063</v>
      </c>
      <c r="T11" s="404">
        <v>885639015</v>
      </c>
      <c r="U11" s="404">
        <v>3039896078</v>
      </c>
      <c r="V11" s="681">
        <v>3039896078</v>
      </c>
    </row>
    <row r="12" spans="1:22" s="364" customFormat="1" ht="30" x14ac:dyDescent="0.25">
      <c r="A12" s="363" t="s">
        <v>436</v>
      </c>
      <c r="B12" s="403" t="s">
        <v>438</v>
      </c>
      <c r="C12" s="404">
        <v>0</v>
      </c>
      <c r="D12" s="404">
        <v>0</v>
      </c>
      <c r="E12" s="404">
        <v>0</v>
      </c>
      <c r="F12" s="404">
        <v>0</v>
      </c>
      <c r="G12" s="404">
        <v>249999080</v>
      </c>
      <c r="H12" s="404">
        <v>0</v>
      </c>
      <c r="I12" s="404">
        <v>249999080</v>
      </c>
      <c r="J12" s="404">
        <v>0</v>
      </c>
      <c r="K12" s="404">
        <v>499998160</v>
      </c>
      <c r="L12" s="404">
        <v>499998160</v>
      </c>
      <c r="M12" s="404">
        <v>0</v>
      </c>
      <c r="N12" s="404">
        <v>0</v>
      </c>
      <c r="O12" s="404">
        <v>0</v>
      </c>
      <c r="P12" s="404">
        <v>0</v>
      </c>
      <c r="Q12" s="404">
        <v>0</v>
      </c>
      <c r="R12" s="680">
        <v>0</v>
      </c>
      <c r="S12" s="404">
        <v>249999080</v>
      </c>
      <c r="T12" s="404">
        <v>0</v>
      </c>
      <c r="U12" s="404">
        <v>499998160</v>
      </c>
      <c r="V12" s="681">
        <v>499998160</v>
      </c>
    </row>
    <row r="13" spans="1:22" s="364" customFormat="1" ht="30" x14ac:dyDescent="0.25">
      <c r="A13" s="363" t="s">
        <v>437</v>
      </c>
      <c r="B13" s="403" t="s">
        <v>439</v>
      </c>
      <c r="C13" s="404">
        <v>0</v>
      </c>
      <c r="D13" s="404">
        <v>0</v>
      </c>
      <c r="E13" s="404">
        <v>0</v>
      </c>
      <c r="F13" s="404">
        <v>0</v>
      </c>
      <c r="G13" s="404">
        <v>519000000</v>
      </c>
      <c r="H13" s="404">
        <v>0</v>
      </c>
      <c r="I13" s="404">
        <v>519000000</v>
      </c>
      <c r="J13" s="404">
        <v>0</v>
      </c>
      <c r="K13" s="404">
        <v>1038000000</v>
      </c>
      <c r="L13" s="404">
        <v>1038000000</v>
      </c>
      <c r="M13" s="404">
        <v>0</v>
      </c>
      <c r="N13" s="404">
        <v>0</v>
      </c>
      <c r="O13" s="404">
        <v>0</v>
      </c>
      <c r="P13" s="404">
        <v>0</v>
      </c>
      <c r="Q13" s="404">
        <v>0</v>
      </c>
      <c r="R13" s="680">
        <v>0</v>
      </c>
      <c r="S13" s="404">
        <v>519000000</v>
      </c>
      <c r="T13" s="404">
        <v>0</v>
      </c>
      <c r="U13" s="404">
        <v>1038000000</v>
      </c>
      <c r="V13" s="681">
        <v>1038000000</v>
      </c>
    </row>
    <row r="14" spans="1:22" s="364" customFormat="1" ht="29.25" customHeight="1" thickBot="1" x14ac:dyDescent="0.3">
      <c r="A14" s="512" t="s">
        <v>462</v>
      </c>
      <c r="B14" s="400" t="s">
        <v>461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7000000</v>
      </c>
      <c r="O14" s="178">
        <v>0</v>
      </c>
      <c r="P14" s="178">
        <v>7000000</v>
      </c>
      <c r="Q14" s="178">
        <v>7057174</v>
      </c>
      <c r="R14" s="682">
        <v>0</v>
      </c>
      <c r="S14" s="178">
        <v>7000000</v>
      </c>
      <c r="T14" s="178">
        <v>0</v>
      </c>
      <c r="U14" s="178">
        <v>7000000</v>
      </c>
      <c r="V14" s="683">
        <v>7057174</v>
      </c>
    </row>
    <row r="15" spans="1:22" s="367" customFormat="1" ht="46.5" customHeight="1" thickTop="1" thickBot="1" x14ac:dyDescent="0.3">
      <c r="A15" s="839" t="s">
        <v>4</v>
      </c>
      <c r="B15" s="840"/>
      <c r="C15" s="365">
        <v>995269807</v>
      </c>
      <c r="D15" s="365">
        <v>2213957051</v>
      </c>
      <c r="E15" s="366">
        <v>971897855</v>
      </c>
      <c r="F15" s="366">
        <v>4181124713</v>
      </c>
      <c r="G15" s="366">
        <v>4172549676</v>
      </c>
      <c r="H15" s="365">
        <v>995269807</v>
      </c>
      <c r="I15" s="365">
        <v>2982956131</v>
      </c>
      <c r="J15" s="366">
        <v>971897855</v>
      </c>
      <c r="K15" s="366">
        <v>5719122873</v>
      </c>
      <c r="L15" s="366">
        <v>5710547836</v>
      </c>
      <c r="M15" s="366">
        <v>0</v>
      </c>
      <c r="N15" s="366">
        <v>7000000</v>
      </c>
      <c r="O15" s="365">
        <v>0</v>
      </c>
      <c r="P15" s="366">
        <v>7000000</v>
      </c>
      <c r="Q15" s="366">
        <v>7057174</v>
      </c>
      <c r="R15" s="365">
        <v>995269807</v>
      </c>
      <c r="S15" s="366">
        <v>2989956131</v>
      </c>
      <c r="T15" s="366">
        <v>971897855</v>
      </c>
      <c r="U15" s="684">
        <v>5726122873</v>
      </c>
      <c r="V15" s="685">
        <v>5717605010</v>
      </c>
    </row>
    <row r="16" spans="1:22" s="362" customFormat="1" ht="31.5" customHeight="1" thickTop="1" x14ac:dyDescent="0.2">
      <c r="A16" s="368"/>
      <c r="B16" s="368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</row>
    <row r="17" spans="1:22" s="362" customFormat="1" ht="31.5" customHeight="1" x14ac:dyDescent="0.2">
      <c r="A17" s="368"/>
      <c r="B17" s="36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</row>
    <row r="18" spans="1:22" s="362" customFormat="1" ht="31.5" customHeight="1" x14ac:dyDescent="0.2">
      <c r="A18" s="368"/>
      <c r="B18" s="36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</row>
    <row r="19" spans="1:22" s="362" customFormat="1" ht="31.5" customHeight="1" x14ac:dyDescent="0.2">
      <c r="A19" s="368"/>
      <c r="B19" s="368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</row>
    <row r="20" spans="1:22" s="362" customFormat="1" ht="31.5" customHeight="1" x14ac:dyDescent="0.2">
      <c r="A20" s="368"/>
      <c r="B20" s="36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</row>
    <row r="21" spans="1:22" s="362" customFormat="1" ht="31.5" customHeight="1" x14ac:dyDescent="0.2">
      <c r="A21" s="368"/>
      <c r="B21" s="368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</row>
    <row r="22" spans="1:22" s="369" customFormat="1" ht="31.5" customHeight="1" x14ac:dyDescent="0.2">
      <c r="A22" s="368"/>
      <c r="B22" s="3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</row>
    <row r="23" spans="1:22" s="362" customFormat="1" ht="31.5" customHeight="1" x14ac:dyDescent="0.2">
      <c r="A23" s="368"/>
      <c r="B23" s="3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</row>
    <row r="24" spans="1:22" s="362" customFormat="1" ht="31.5" customHeight="1" x14ac:dyDescent="0.2">
      <c r="A24" s="368"/>
      <c r="B24" s="36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</row>
    <row r="25" spans="1:22" s="362" customFormat="1" ht="31.5" customHeight="1" x14ac:dyDescent="0.2">
      <c r="A25" s="368"/>
      <c r="B25" s="368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</row>
    <row r="26" spans="1:22" s="369" customFormat="1" ht="31.5" customHeight="1" x14ac:dyDescent="0.2">
      <c r="A26" s="368"/>
      <c r="B26" s="368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</row>
    <row r="27" spans="1:22" s="362" customFormat="1" ht="45.95" customHeight="1" x14ac:dyDescent="0.2">
      <c r="A27" s="368"/>
      <c r="B27" s="368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</row>
    <row r="28" spans="1:22" s="362" customFormat="1" ht="31.5" customHeight="1" x14ac:dyDescent="0.2">
      <c r="A28" s="368"/>
      <c r="B28" s="368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</row>
    <row r="29" spans="1:22" s="362" customFormat="1" ht="45.95" customHeight="1" x14ac:dyDescent="0.2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</row>
    <row r="30" spans="1:22" s="369" customFormat="1" ht="29.25" customHeight="1" x14ac:dyDescent="0.2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</row>
  </sheetData>
  <mergeCells count="13">
    <mergeCell ref="A15:B15"/>
    <mergeCell ref="A3:A5"/>
    <mergeCell ref="B3:B5"/>
    <mergeCell ref="R3:V3"/>
    <mergeCell ref="C4:F4"/>
    <mergeCell ref="H4:K4"/>
    <mergeCell ref="M4:P4"/>
    <mergeCell ref="Q4:Q5"/>
    <mergeCell ref="R4:U4"/>
    <mergeCell ref="V4:V5"/>
    <mergeCell ref="C3:G3"/>
    <mergeCell ref="H3:L3"/>
    <mergeCell ref="M3:Q3"/>
  </mergeCells>
  <printOptions horizontalCentered="1"/>
  <pageMargins left="0.43307086614173229" right="0.47244094488188981" top="0.6692913385826772" bottom="0.47244094488188981" header="0.27559055118110237" footer="0.27559055118110237"/>
  <pageSetup paperSize="9" scale="36" orientation="landscape" r:id="rId1"/>
  <headerFooter alignWithMargins="0">
    <oddHeader>&amp;R&amp;"Arial,Félkövér"&amp;12   8. melléklet a 20/2018. (IV.27.) önkormányzati rendelethez</oddHeader>
    <oddFooter>&amp;L&amp;F&amp;C&amp;P/&amp;N&amp;R&amp;"Arial,Normál" 8. melléklet a ../2018. (....)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14</vt:i4>
      </vt:variant>
    </vt:vector>
  </HeadingPairs>
  <TitlesOfParts>
    <vt:vector size="21" baseType="lpstr">
      <vt:lpstr>Eltér I és II vált</vt:lpstr>
      <vt:lpstr>1-Mérleg</vt:lpstr>
      <vt:lpstr>2-Bevételek</vt:lpstr>
      <vt:lpstr>3-Kiadások</vt:lpstr>
      <vt:lpstr>3C-Céljellegű</vt:lpstr>
      <vt:lpstr>7-nem kötelező</vt:lpstr>
      <vt:lpstr>8-EU</vt:lpstr>
      <vt:lpstr>'1-Mérleg'!Nyomtatási_cím</vt:lpstr>
      <vt:lpstr>'2-Bevételek'!Nyomtatási_cím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'1-Mérleg'!Nyomtatási_terület</vt:lpstr>
      <vt:lpstr>'2-Bevételek'!Nyomtatási_terület</vt:lpstr>
      <vt:lpstr>'3C-Céljellegű'!Nyomtatási_terület</vt:lpstr>
      <vt:lpstr>'3-Kiadások'!Nyomtatási_terület</vt:lpstr>
      <vt:lpstr>'7-nem kötelező'!Nyomtatási_terület</vt:lpstr>
      <vt:lpstr>'8-EU'!Nyomtatási_terület</vt:lpstr>
      <vt:lpstr>'Eltér I és II vált'!Nyomtatási_terület</vt:lpstr>
      <vt:lpstr>'Eltér I és II vált'!OLE_LINK1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2018-04-27T10:11:55Z</cp:lastPrinted>
  <dcterms:created xsi:type="dcterms:W3CDTF">2017-07-13T14:17:22Z</dcterms:created>
  <dcterms:modified xsi:type="dcterms:W3CDTF">2018-04-27T10:15:31Z</dcterms:modified>
</cp:coreProperties>
</file>