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9180" tabRatio="595" activeTab="0"/>
  </bookViews>
  <sheets>
    <sheet name="hivkiad20061220" sheetId="1" r:id="rId1"/>
  </sheets>
  <definedNames/>
  <calcPr fullCalcOnLoad="1"/>
</workbook>
</file>

<file path=xl/sharedStrings.xml><?xml version="1.0" encoding="utf-8"?>
<sst xmlns="http://schemas.openxmlformats.org/spreadsheetml/2006/main" count="303" uniqueCount="96">
  <si>
    <t>5. melléklet a 2015. évi költségvetésről szóló 3/2015.(II.27.) önkormányzati rendelet módosításához</t>
  </si>
  <si>
    <t xml:space="preserve">Csorvás Város Önkormányzata kiadásai </t>
  </si>
  <si>
    <t>adatok ezer Ft-ban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</si>
  <si>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</si>
  <si>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</si>
  <si>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</si>
  <si>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</si>
  <si>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</si>
  <si>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</si>
  <si>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</si>
  <si>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</si>
  <si>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</si>
  <si>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</si>
  <si>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</si>
  <si>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Kormányzati funkció megnevezése</t>
  </si>
  <si>
    <t>Létszám</t>
  </si>
  <si>
    <t>Személyi juttatás</t>
  </si>
  <si>
    <t>M.adói járulék</t>
  </si>
  <si>
    <t>Dologi kiadás</t>
  </si>
  <si>
    <t>Ellátottak juttatásai</t>
  </si>
  <si>
    <t>Egyéb működ. kiad</t>
  </si>
  <si>
    <t>Egyéb felhalmozási kiad</t>
  </si>
  <si>
    <t>Finansz. kiad.</t>
  </si>
  <si>
    <t>Összesen</t>
  </si>
  <si>
    <t>Kamatmen-tes kölcsön</t>
  </si>
  <si>
    <t>Felh. pénzeszk. átad. beruh. felúj.</t>
  </si>
  <si>
    <t>1.</t>
  </si>
  <si>
    <t>Kötelező feladatok</t>
  </si>
  <si>
    <t>2.</t>
  </si>
  <si>
    <t>Növénytermesztés</t>
  </si>
  <si>
    <t>-</t>
  </si>
  <si>
    <t>3.</t>
  </si>
  <si>
    <t>Víztermelés-kezelés,-ellátás</t>
  </si>
  <si>
    <t>4.</t>
  </si>
  <si>
    <t>Szennyvíz gyűjtése, tisztítása,elhelyezése</t>
  </si>
  <si>
    <t>5.</t>
  </si>
  <si>
    <t>Nem veszélyes hulladék kezelése</t>
  </si>
  <si>
    <t>6.</t>
  </si>
  <si>
    <t>Közutak üzemelt. fenntartása</t>
  </si>
  <si>
    <t>7.</t>
  </si>
  <si>
    <t>Óvodai intézményi étkeztetés</t>
  </si>
  <si>
    <t>8.</t>
  </si>
  <si>
    <t>Iskolai intézményi étkeztetés</t>
  </si>
  <si>
    <t>9.</t>
  </si>
  <si>
    <t>Önkorm. vagyonnal való gazd. (nem szoc.bérlakás)</t>
  </si>
  <si>
    <t>10.</t>
  </si>
  <si>
    <t>Önk. vagyonnal való gazd. egyéb ingatlan</t>
  </si>
  <si>
    <t>11.</t>
  </si>
  <si>
    <t>Zöldterület kezelés</t>
  </si>
  <si>
    <t>12.</t>
  </si>
  <si>
    <t>Önkormányzat jogalk. és általános igazg.tevékenys</t>
  </si>
  <si>
    <t>13.</t>
  </si>
  <si>
    <t>Közvilágítási szolgáltatás</t>
  </si>
  <si>
    <t>14.</t>
  </si>
  <si>
    <t>Város-és községgazdálkodás</t>
  </si>
  <si>
    <t>15.</t>
  </si>
  <si>
    <t>Köznev. int. 1-4. évfolyam működése</t>
  </si>
  <si>
    <t>16.</t>
  </si>
  <si>
    <t>Köznev. int. 5-8. évfolyam működése</t>
  </si>
  <si>
    <t>17.</t>
  </si>
  <si>
    <t>Alapfokú művészetoktatás működt. felad.</t>
  </si>
  <si>
    <t>18.</t>
  </si>
  <si>
    <t>Járóbeteg ellátás</t>
  </si>
  <si>
    <t>19.</t>
  </si>
  <si>
    <t>Fizikoterápiás szolgáltatás</t>
  </si>
  <si>
    <t>20.</t>
  </si>
  <si>
    <t>Család- és növédelmi egészségügyi gondozás</t>
  </si>
  <si>
    <t>21.</t>
  </si>
  <si>
    <t>Ifjúság egészségügyi gondozás</t>
  </si>
  <si>
    <t>22.</t>
  </si>
  <si>
    <t>Települési támogatások</t>
  </si>
  <si>
    <t>23.</t>
  </si>
  <si>
    <t>Üdülőhelyi szálláshely szolgáltatás</t>
  </si>
  <si>
    <t>24.</t>
  </si>
  <si>
    <t>Betegséggel kapcs. pénzbeli ellátás</t>
  </si>
  <si>
    <t>25.</t>
  </si>
  <si>
    <t>Hosszabb időtartamú közfoglalkoztatás</t>
  </si>
  <si>
    <t>26.</t>
  </si>
  <si>
    <t>Köztemető fenntartás</t>
  </si>
  <si>
    <t>27.</t>
  </si>
  <si>
    <t>Összesen:</t>
  </si>
  <si>
    <t>2. oldal</t>
  </si>
  <si>
    <t>Felh.pénzeszk. átad. áht-n kív.</t>
  </si>
  <si>
    <t>28.</t>
  </si>
  <si>
    <t>Önként vállalt feladatok</t>
  </si>
  <si>
    <t>29.</t>
  </si>
  <si>
    <t>Üdülői szálláshely szolgáltatás</t>
  </si>
  <si>
    <t>30.</t>
  </si>
  <si>
    <t>Önkormányzat jogalkotó és ált. igazg. feladatai</t>
  </si>
  <si>
    <t>31.</t>
  </si>
  <si>
    <t>32.</t>
  </si>
  <si>
    <t>Igazgatási feladatok</t>
  </si>
  <si>
    <t>33.</t>
  </si>
  <si>
    <t>34.</t>
  </si>
  <si>
    <t>35.</t>
  </si>
  <si>
    <t>Mindösszesen: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</si>
</sst>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);[Red]\(#,##0\)"/>
    <numFmt numFmtId="165" formatCode="#,##0.00_);[Red]\(#,##0.00\)"/>
    <numFmt numFmtId="166" formatCode="&quot; Ft&quot;#,##0_);[Red]\(&quot; Ft&quot;#,##0\)"/>
    <numFmt numFmtId="167" formatCode="&quot; Ft&quot;#,##0.00_);[Red]\(&quot; Ft&quot;#,##0.00\)"/>
  </numFmts>
  <fonts count="8">
    <font>
      <sz val="10"/>
      <color indexed="8"/>
      <name val="MS Sans Serif"/>
      <family val="0"/>
    </font>
    <font>
      <sz val="12"/>
      <color indexed="8"/>
      <name val="Times New Roman CE"/>
      <family val="0"/>
    </font>
    <font>
      <sz val="10"/>
      <color indexed="8"/>
      <name val="Arial CE"/>
      <family val="0"/>
    </font>
    <font>
      <sz val="16"/>
      <color indexed="8"/>
      <name val="Times New Roman CE"/>
      <family val="0"/>
    </font>
    <font>
      <b/>
      <sz val="11"/>
      <color indexed="8"/>
      <name val="Times New Roman CE"/>
      <family val="0"/>
    </font>
    <font>
      <sz val="10"/>
      <color indexed="8"/>
      <name val="Times New Roman CE"/>
      <family val="0"/>
    </font>
    <font>
      <b/>
      <sz val="10"/>
      <color indexed="8"/>
      <name val="Times New Roman CE"/>
      <family val="0"/>
    </font>
    <font>
      <b/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>
      <alignment/>
      <protection/>
    </xf>
    <xf numFmtId="164" fontId="0" fillId="0" borderId="0">
      <alignment/>
      <protection/>
    </xf>
    <xf numFmtId="167" fontId="0" fillId="0" borderId="0">
      <alignment/>
      <protection/>
    </xf>
    <xf numFmtId="166" fontId="0" fillId="0" borderId="0">
      <alignment/>
      <protection/>
    </xf>
    <xf numFmtId="9" fontId="0" fillId="0" borderId="0">
      <alignment/>
      <protection/>
    </xf>
  </cellStyleXfs>
  <cellXfs count="82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3" fillId="0" borderId="0" xfId="0" applyAlignment="1">
      <alignment horizontal="center"/>
    </xf>
    <xf numFmtId="0" fontId="4" fillId="0" borderId="0" xfId="0" applyAlignment="1">
      <alignment horizontal="center" vertical="center"/>
    </xf>
    <xf numFmtId="0" fontId="4" fillId="0" borderId="1" xfId="0" applyAlignment="1">
      <alignment horizontal="center" vertical="center"/>
    </xf>
    <xf numFmtId="0" fontId="5" fillId="0" borderId="0" xfId="0" applyAlignment="1">
      <alignment/>
    </xf>
    <xf numFmtId="0" fontId="6" fillId="0" borderId="2" xfId="0" applyAlignment="1">
      <alignment/>
    </xf>
    <xf numFmtId="0" fontId="6" fillId="0" borderId="0" xfId="0" applyAlignment="1">
      <alignment/>
    </xf>
    <xf numFmtId="3" fontId="5" fillId="0" borderId="3" xfId="0" applyAlignment="1">
      <alignment/>
    </xf>
    <xf numFmtId="3" fontId="5" fillId="0" borderId="3" xfId="0" applyAlignment="1">
      <alignment horizontal="right"/>
    </xf>
    <xf numFmtId="0" fontId="2" fillId="0" borderId="0" xfId="0" applyAlignment="1">
      <alignment horizontal="right"/>
    </xf>
    <xf numFmtId="0" fontId="5" fillId="0" borderId="4" xfId="0" applyAlignment="1">
      <alignment/>
    </xf>
    <xf numFmtId="0" fontId="4" fillId="0" borderId="5" xfId="0" applyAlignment="1">
      <alignment horizontal="center" vertical="center"/>
    </xf>
    <xf numFmtId="0" fontId="4" fillId="0" borderId="6" xfId="0" applyAlignment="1">
      <alignment horizontal="center" vertical="center"/>
    </xf>
    <xf numFmtId="3" fontId="5" fillId="0" borderId="1" xfId="0" applyAlignment="1">
      <alignment/>
    </xf>
    <xf numFmtId="0" fontId="5" fillId="0" borderId="3" xfId="0" applyAlignment="1">
      <alignment/>
    </xf>
    <xf numFmtId="0" fontId="5" fillId="0" borderId="7" xfId="0" applyAlignment="1">
      <alignment/>
    </xf>
    <xf numFmtId="3" fontId="5" fillId="0" borderId="8" xfId="0" applyAlignment="1">
      <alignment/>
    </xf>
    <xf numFmtId="0" fontId="4" fillId="0" borderId="9" xfId="0" applyAlignment="1">
      <alignment horizontal="left" vertical="center"/>
    </xf>
    <xf numFmtId="0" fontId="4" fillId="0" borderId="9" xfId="0" applyAlignment="1">
      <alignment horizontal="center" vertical="center"/>
    </xf>
    <xf numFmtId="0" fontId="4" fillId="0" borderId="3" xfId="0" applyAlignment="1">
      <alignment/>
    </xf>
    <xf numFmtId="0" fontId="6" fillId="0" borderId="10" xfId="0" applyAlignment="1">
      <alignment/>
    </xf>
    <xf numFmtId="3" fontId="6" fillId="0" borderId="11" xfId="0" applyAlignment="1">
      <alignment/>
    </xf>
    <xf numFmtId="0" fontId="6" fillId="0" borderId="3" xfId="0" applyAlignment="1" quotePrefix="1">
      <alignment horizontal="left" vertical="center"/>
    </xf>
    <xf numFmtId="0" fontId="6" fillId="0" borderId="8" xfId="0" applyAlignment="1" quotePrefix="1">
      <alignment horizontal="left" vertical="center"/>
    </xf>
    <xf numFmtId="0" fontId="6" fillId="0" borderId="1" xfId="0" applyAlignment="1">
      <alignment horizontal="left" vertical="center"/>
    </xf>
    <xf numFmtId="0" fontId="5" fillId="0" borderId="8" xfId="0" applyAlignment="1">
      <alignment/>
    </xf>
    <xf numFmtId="0" fontId="4" fillId="0" borderId="1" xfId="0" applyAlignment="1">
      <alignment/>
    </xf>
    <xf numFmtId="0" fontId="0" fillId="0" borderId="1" xfId="0" applyAlignment="1">
      <alignment horizontal="center"/>
    </xf>
    <xf numFmtId="0" fontId="6" fillId="0" borderId="12" xfId="0" applyAlignment="1" quotePrefix="1">
      <alignment horizontal="left" vertical="center"/>
    </xf>
    <xf numFmtId="0" fontId="6" fillId="0" borderId="5" xfId="0" applyAlignment="1" quotePrefix="1">
      <alignment horizontal="left" vertical="center"/>
    </xf>
    <xf numFmtId="0" fontId="6" fillId="0" borderId="0" xfId="0" applyAlignment="1">
      <alignment horizontal="left" vertical="center"/>
    </xf>
    <xf numFmtId="0" fontId="4" fillId="0" borderId="0" xfId="0" applyAlignment="1">
      <alignment/>
    </xf>
    <xf numFmtId="3" fontId="5" fillId="0" borderId="0" xfId="0" applyAlignment="1">
      <alignment/>
    </xf>
    <xf numFmtId="0" fontId="0" fillId="0" borderId="0" xfId="0" applyAlignment="1">
      <alignment horizontal="center"/>
    </xf>
    <xf numFmtId="0" fontId="7" fillId="0" borderId="3" xfId="0" applyAlignment="1">
      <alignment/>
    </xf>
    <xf numFmtId="3" fontId="7" fillId="0" borderId="3" xfId="0" applyAlignment="1">
      <alignment/>
    </xf>
    <xf numFmtId="3" fontId="5" fillId="0" borderId="8" xfId="0" applyAlignment="1">
      <alignment horizontal="center"/>
    </xf>
    <xf numFmtId="3" fontId="5" fillId="0" borderId="8" xfId="0" applyAlignment="1" quotePrefix="1">
      <alignment horizontal="center"/>
    </xf>
    <xf numFmtId="0" fontId="6" fillId="0" borderId="3" xfId="0" applyAlignment="1">
      <alignment/>
    </xf>
    <xf numFmtId="3" fontId="6" fillId="0" borderId="3" xfId="0" applyAlignment="1">
      <alignment/>
    </xf>
    <xf numFmtId="3" fontId="6" fillId="0" borderId="3" xfId="0" applyAlignment="1">
      <alignment horizontal="center"/>
    </xf>
    <xf numFmtId="3" fontId="6" fillId="0" borderId="3" xfId="0" applyAlignment="1" quotePrefix="1">
      <alignment horizontal="center"/>
    </xf>
    <xf numFmtId="0" fontId="5" fillId="0" borderId="12" xfId="0" applyAlignment="1">
      <alignment/>
    </xf>
    <xf numFmtId="3" fontId="5" fillId="0" borderId="12" xfId="0" applyAlignment="1">
      <alignment/>
    </xf>
    <xf numFmtId="0" fontId="6" fillId="0" borderId="13" xfId="0" applyAlignment="1">
      <alignment/>
    </xf>
    <xf numFmtId="3" fontId="6" fillId="0" borderId="13" xfId="0" applyAlignment="1">
      <alignment/>
    </xf>
    <xf numFmtId="3" fontId="5" fillId="0" borderId="12" xfId="0" applyAlignment="1">
      <alignment horizontal="center"/>
    </xf>
    <xf numFmtId="3" fontId="5" fillId="0" borderId="12" xfId="0" applyAlignment="1" quotePrefix="1">
      <alignment horizontal="center"/>
    </xf>
    <xf numFmtId="3" fontId="6" fillId="0" borderId="13" xfId="0" applyAlignment="1">
      <alignment horizontal="center"/>
    </xf>
    <xf numFmtId="3" fontId="6" fillId="0" borderId="13" xfId="0" applyAlignment="1" quotePrefix="1">
      <alignment horizontal="center"/>
    </xf>
    <xf numFmtId="3" fontId="5" fillId="0" borderId="3" xfId="0" applyAlignment="1">
      <alignment horizontal="center"/>
    </xf>
    <xf numFmtId="3" fontId="5" fillId="0" borderId="3" xfId="0" applyAlignment="1" quotePrefix="1">
      <alignment horizontal="center"/>
    </xf>
    <xf numFmtId="0" fontId="4" fillId="0" borderId="14" xfId="0" applyAlignment="1">
      <alignment horizontal="center" vertical="center"/>
    </xf>
    <xf numFmtId="3" fontId="5" fillId="0" borderId="8" xfId="0" applyAlignment="1">
      <alignment horizontal="right"/>
    </xf>
    <xf numFmtId="3" fontId="7" fillId="0" borderId="3" xfId="0" applyAlignment="1">
      <alignment horizontal="right"/>
    </xf>
    <xf numFmtId="3" fontId="6" fillId="0" borderId="11" xfId="0" applyAlignment="1">
      <alignment horizontal="right"/>
    </xf>
    <xf numFmtId="0" fontId="2" fillId="0" borderId="0" xfId="0" applyAlignment="1">
      <alignment horizontal="center"/>
    </xf>
    <xf numFmtId="0" fontId="1" fillId="0" borderId="0" xfId="0" applyAlignment="1">
      <alignment horizontal="center"/>
    </xf>
    <xf numFmtId="3" fontId="7" fillId="0" borderId="3" xfId="0" applyAlignment="1">
      <alignment horizontal="center"/>
    </xf>
    <xf numFmtId="3" fontId="5" fillId="0" borderId="0" xfId="0" applyAlignment="1">
      <alignment horizontal="center"/>
    </xf>
    <xf numFmtId="3" fontId="5" fillId="0" borderId="1" xfId="0" applyAlignment="1">
      <alignment horizontal="center"/>
    </xf>
    <xf numFmtId="3" fontId="6" fillId="0" borderId="11" xfId="0" applyAlignment="1">
      <alignment horizontal="center"/>
    </xf>
    <xf numFmtId="0" fontId="6" fillId="0" borderId="15" xfId="0" applyAlignment="1">
      <alignment horizontal="center" vertical="center" wrapText="1"/>
    </xf>
    <xf numFmtId="0" fontId="6" fillId="0" borderId="16" xfId="0" applyAlignment="1">
      <alignment horizontal="center" vertical="center" wrapText="1"/>
    </xf>
    <xf numFmtId="0" fontId="6" fillId="0" borderId="11" xfId="0" applyAlignment="1">
      <alignment horizontal="center" vertical="center" wrapText="1"/>
    </xf>
    <xf numFmtId="0" fontId="4" fillId="0" borderId="15" xfId="0" applyAlignment="1">
      <alignment horizontal="center" vertical="center" wrapText="1"/>
    </xf>
    <xf numFmtId="0" fontId="4" fillId="0" borderId="16" xfId="0" applyAlignment="1">
      <alignment horizontal="center" vertical="center" wrapText="1"/>
    </xf>
    <xf numFmtId="0" fontId="4" fillId="0" borderId="11" xfId="0" applyAlignment="1">
      <alignment horizontal="center" vertical="center" wrapText="1"/>
    </xf>
    <xf numFmtId="0" fontId="5" fillId="0" borderId="0" xfId="0" applyAlignment="1" quotePrefix="1">
      <alignment horizontal="center" vertical="center"/>
    </xf>
    <xf numFmtId="0" fontId="5" fillId="0" borderId="0" xfId="0" applyAlignment="1">
      <alignment horizontal="center" vertical="center"/>
    </xf>
    <xf numFmtId="0" fontId="4" fillId="0" borderId="17" xfId="0" applyAlignment="1">
      <alignment horizontal="center" vertical="center"/>
    </xf>
    <xf numFmtId="0" fontId="4" fillId="0" borderId="14" xfId="0" applyAlignment="1">
      <alignment horizontal="center" vertical="center"/>
    </xf>
    <xf numFmtId="0" fontId="4" fillId="0" borderId="15" xfId="0" applyAlignment="1">
      <alignment horizontal="center" vertical="center"/>
    </xf>
    <xf numFmtId="0" fontId="4" fillId="0" borderId="16" xfId="0" applyAlignment="1">
      <alignment horizontal="center" vertical="center"/>
    </xf>
    <xf numFmtId="0" fontId="4" fillId="0" borderId="11" xfId="0" applyAlignment="1">
      <alignment horizontal="center" vertical="center"/>
    </xf>
    <xf numFmtId="0" fontId="2" fillId="0" borderId="0" xfId="0" applyAlignment="1" quotePrefix="1">
      <alignment horizontal="center"/>
    </xf>
    <xf numFmtId="0" fontId="2" fillId="0" borderId="0" xfId="0" applyAlignment="1">
      <alignment horizontal="center"/>
    </xf>
    <xf numFmtId="0" fontId="3" fillId="0" borderId="0" xfId="0" applyAlignment="1">
      <alignment horizontal="center"/>
    </xf>
    <xf numFmtId="0" fontId="0" fillId="0" borderId="0" xfId="0" applyAlignment="1">
      <alignment/>
    </xf>
    <xf numFmtId="0" fontId="1" fillId="0" borderId="1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1"/>
  <sheetViews>
    <sheetView tabSelected="1" workbookViewId="0" topLeftCell="A1">
      <selection activeCell="A2" sqref="A2:IV2"/>
    </sheetView>
  </sheetViews>
  <sheetFormatPr defaultColWidth="9.00390625" defaultRowHeight="12.75"/>
  <cols>
    <col min="1" max="1" width="3.7109375" style="2" customWidth="1"/>
    <col min="2" max="2" width="39.140625" style="2" customWidth="1"/>
    <col min="3" max="3" width="8.28125" style="58" customWidth="1"/>
    <col min="4" max="6" width="9.00390625" style="2" customWidth="1"/>
    <col min="7" max="7" width="8.8515625" style="2" customWidth="1"/>
    <col min="8" max="8" width="9.00390625" style="2" customWidth="1"/>
    <col min="9" max="9" width="9.7109375" style="2" customWidth="1"/>
    <col min="10" max="10" width="14.00390625" style="2" customWidth="1"/>
    <col min="11" max="11" width="7.28125" style="2" customWidth="1"/>
    <col min="12" max="12" width="10.421875" style="2" customWidth="1"/>
    <col min="13" max="16384" width="11.00390625" style="2" customWidth="1"/>
  </cols>
  <sheetData>
    <row r="1" spans="1:12" ht="12.75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9.75" customHeight="1" hidden="1">
      <c r="A2" s="11"/>
      <c r="B2" s="11"/>
      <c r="D2" s="11"/>
      <c r="E2" s="11"/>
      <c r="F2" s="11"/>
      <c r="G2" s="11"/>
      <c r="H2" s="11"/>
      <c r="I2" s="11"/>
      <c r="J2" s="11"/>
      <c r="K2" s="11"/>
      <c r="L2" s="11"/>
    </row>
    <row r="3" spans="1:12" s="1" customFormat="1" ht="21" customHeight="1">
      <c r="A3" s="79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3:12" s="1" customFormat="1" ht="16.5" customHeight="1">
      <c r="C4" s="59"/>
      <c r="E4" s="2"/>
      <c r="F4" s="3"/>
      <c r="G4" s="2"/>
      <c r="I4" s="2"/>
      <c r="J4" s="81" t="s">
        <v>2</v>
      </c>
      <c r="K4" s="81"/>
      <c r="L4" s="81"/>
    </row>
    <row r="5" spans="1:12" s="1" customFormat="1" ht="16.5" customHeight="1">
      <c r="A5" s="13"/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4" t="s">
        <v>8</v>
      </c>
      <c r="H5" s="13" t="s">
        <v>9</v>
      </c>
      <c r="I5" s="14" t="s">
        <v>10</v>
      </c>
      <c r="J5" s="14" t="s">
        <v>11</v>
      </c>
      <c r="K5" s="13" t="s">
        <v>12</v>
      </c>
      <c r="L5" s="13" t="s">
        <v>13</v>
      </c>
    </row>
    <row r="6" spans="1:12" s="1" customFormat="1" ht="16.5" customHeight="1">
      <c r="A6" s="74"/>
      <c r="B6" s="74" t="s">
        <v>14</v>
      </c>
      <c r="C6" s="74" t="s">
        <v>15</v>
      </c>
      <c r="D6" s="67" t="s">
        <v>16</v>
      </c>
      <c r="E6" s="67" t="s">
        <v>17</v>
      </c>
      <c r="F6" s="67" t="s">
        <v>18</v>
      </c>
      <c r="G6" s="64" t="s">
        <v>19</v>
      </c>
      <c r="H6" s="67" t="s">
        <v>20</v>
      </c>
      <c r="I6" s="72" t="s">
        <v>21</v>
      </c>
      <c r="J6" s="73"/>
      <c r="K6" s="64" t="s">
        <v>22</v>
      </c>
      <c r="L6" s="67" t="s">
        <v>23</v>
      </c>
    </row>
    <row r="7" spans="1:12" s="4" customFormat="1" ht="10.5" customHeight="1">
      <c r="A7" s="75"/>
      <c r="B7" s="75"/>
      <c r="C7" s="75"/>
      <c r="D7" s="68"/>
      <c r="E7" s="68"/>
      <c r="F7" s="68"/>
      <c r="G7" s="65"/>
      <c r="H7" s="68"/>
      <c r="I7" s="64" t="s">
        <v>24</v>
      </c>
      <c r="J7" s="64" t="s">
        <v>25</v>
      </c>
      <c r="K7" s="65"/>
      <c r="L7" s="68"/>
    </row>
    <row r="8" spans="1:256" s="5" customFormat="1" ht="27.75" customHeight="1">
      <c r="A8" s="76"/>
      <c r="B8" s="76"/>
      <c r="C8" s="76"/>
      <c r="D8" s="69"/>
      <c r="E8" s="69"/>
      <c r="F8" s="69"/>
      <c r="G8" s="66"/>
      <c r="H8" s="69"/>
      <c r="I8" s="66"/>
      <c r="J8" s="66"/>
      <c r="K8" s="66"/>
      <c r="L8" s="69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12" s="4" customFormat="1" ht="12.75" customHeight="1">
      <c r="A9" s="25" t="s">
        <v>26</v>
      </c>
      <c r="B9" s="19" t="s">
        <v>27</v>
      </c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s="1" customFormat="1" ht="15.75">
      <c r="A10" s="25" t="s">
        <v>28</v>
      </c>
      <c r="B10" s="17" t="s">
        <v>29</v>
      </c>
      <c r="C10" s="39" t="s">
        <v>30</v>
      </c>
      <c r="D10" s="39" t="s">
        <v>30</v>
      </c>
      <c r="E10" s="39" t="s">
        <v>30</v>
      </c>
      <c r="F10" s="18">
        <v>10700</v>
      </c>
      <c r="G10" s="39" t="s">
        <v>30</v>
      </c>
      <c r="H10" s="39" t="s">
        <v>30</v>
      </c>
      <c r="I10" s="39" t="s">
        <v>30</v>
      </c>
      <c r="J10" s="39" t="s">
        <v>30</v>
      </c>
      <c r="K10" s="38"/>
      <c r="L10" s="18">
        <f aca="true" t="shared" si="0" ref="L10:L19">SUM(D10:J10)</f>
        <v>10700</v>
      </c>
    </row>
    <row r="11" spans="1:12" ht="12.75">
      <c r="A11" s="25" t="s">
        <v>31</v>
      </c>
      <c r="B11" s="12" t="s">
        <v>32</v>
      </c>
      <c r="C11" s="39" t="s">
        <v>30</v>
      </c>
      <c r="D11" s="39" t="s">
        <v>30</v>
      </c>
      <c r="E11" s="39" t="s">
        <v>30</v>
      </c>
      <c r="F11" s="9">
        <v>3397</v>
      </c>
      <c r="G11" s="39" t="s">
        <v>30</v>
      </c>
      <c r="H11" s="39" t="s">
        <v>30</v>
      </c>
      <c r="I11" s="39" t="s">
        <v>30</v>
      </c>
      <c r="J11" s="39" t="s">
        <v>30</v>
      </c>
      <c r="K11" s="38"/>
      <c r="L11" s="9">
        <f t="shared" si="0"/>
        <v>3397</v>
      </c>
    </row>
    <row r="12" spans="1:12" ht="12.75">
      <c r="A12" s="25" t="s">
        <v>33</v>
      </c>
      <c r="B12" s="12" t="s">
        <v>34</v>
      </c>
      <c r="C12" s="39" t="s">
        <v>30</v>
      </c>
      <c r="D12" s="39" t="s">
        <v>30</v>
      </c>
      <c r="E12" s="39" t="s">
        <v>30</v>
      </c>
      <c r="F12" s="9">
        <v>680</v>
      </c>
      <c r="G12" s="39" t="s">
        <v>30</v>
      </c>
      <c r="H12" s="39" t="s">
        <v>30</v>
      </c>
      <c r="I12" s="39" t="s">
        <v>30</v>
      </c>
      <c r="J12" s="39" t="s">
        <v>30</v>
      </c>
      <c r="K12" s="38"/>
      <c r="L12" s="9">
        <f t="shared" si="0"/>
        <v>680</v>
      </c>
    </row>
    <row r="13" spans="1:12" s="1" customFormat="1" ht="15.75">
      <c r="A13" s="25" t="s">
        <v>35</v>
      </c>
      <c r="B13" s="12" t="s">
        <v>36</v>
      </c>
      <c r="C13" s="39" t="s">
        <v>30</v>
      </c>
      <c r="D13" s="39" t="s">
        <v>30</v>
      </c>
      <c r="E13" s="39" t="s">
        <v>30</v>
      </c>
      <c r="F13" s="9">
        <v>1200</v>
      </c>
      <c r="G13" s="39" t="s">
        <v>30</v>
      </c>
      <c r="H13" s="39" t="s">
        <v>30</v>
      </c>
      <c r="I13" s="39" t="s">
        <v>30</v>
      </c>
      <c r="J13" s="39" t="s">
        <v>30</v>
      </c>
      <c r="K13" s="38"/>
      <c r="L13" s="9">
        <f t="shared" si="0"/>
        <v>1200</v>
      </c>
    </row>
    <row r="14" spans="1:12" ht="12.75">
      <c r="A14" s="25" t="s">
        <v>37</v>
      </c>
      <c r="B14" s="12" t="s">
        <v>38</v>
      </c>
      <c r="C14" s="39" t="s">
        <v>30</v>
      </c>
      <c r="D14" s="39" t="s">
        <v>30</v>
      </c>
      <c r="E14" s="39" t="s">
        <v>30</v>
      </c>
      <c r="F14" s="9">
        <v>9175</v>
      </c>
      <c r="G14" s="39" t="s">
        <v>30</v>
      </c>
      <c r="H14" s="39" t="s">
        <v>30</v>
      </c>
      <c r="I14" s="39" t="s">
        <v>30</v>
      </c>
      <c r="J14" s="39" t="s">
        <v>30</v>
      </c>
      <c r="K14" s="38"/>
      <c r="L14" s="9">
        <f t="shared" si="0"/>
        <v>9175</v>
      </c>
    </row>
    <row r="15" spans="1:12" ht="12.75">
      <c r="A15" s="25" t="s">
        <v>39</v>
      </c>
      <c r="B15" s="12" t="s">
        <v>40</v>
      </c>
      <c r="C15" s="39" t="s">
        <v>30</v>
      </c>
      <c r="D15" s="39" t="s">
        <v>30</v>
      </c>
      <c r="E15" s="39" t="s">
        <v>30</v>
      </c>
      <c r="F15" s="9">
        <v>4615</v>
      </c>
      <c r="G15" s="39" t="s">
        <v>30</v>
      </c>
      <c r="H15" s="39" t="s">
        <v>30</v>
      </c>
      <c r="I15" s="39" t="s">
        <v>30</v>
      </c>
      <c r="J15" s="39" t="s">
        <v>30</v>
      </c>
      <c r="K15" s="38"/>
      <c r="L15" s="9">
        <f t="shared" si="0"/>
        <v>4615</v>
      </c>
    </row>
    <row r="16" spans="1:12" ht="12.75">
      <c r="A16" s="25" t="s">
        <v>41</v>
      </c>
      <c r="B16" s="12" t="s">
        <v>42</v>
      </c>
      <c r="C16" s="39" t="s">
        <v>30</v>
      </c>
      <c r="D16" s="39" t="s">
        <v>30</v>
      </c>
      <c r="E16" s="39" t="s">
        <v>30</v>
      </c>
      <c r="F16" s="9">
        <v>29385</v>
      </c>
      <c r="G16" s="39" t="s">
        <v>30</v>
      </c>
      <c r="H16" s="39" t="s">
        <v>30</v>
      </c>
      <c r="I16" s="39" t="s">
        <v>30</v>
      </c>
      <c r="J16" s="39" t="s">
        <v>30</v>
      </c>
      <c r="K16" s="38"/>
      <c r="L16" s="9">
        <f t="shared" si="0"/>
        <v>29385</v>
      </c>
    </row>
    <row r="17" spans="1:12" s="6" customFormat="1" ht="12.75">
      <c r="A17" s="25" t="s">
        <v>43</v>
      </c>
      <c r="B17" s="12" t="s">
        <v>44</v>
      </c>
      <c r="C17" s="39" t="s">
        <v>30</v>
      </c>
      <c r="D17" s="39" t="s">
        <v>30</v>
      </c>
      <c r="E17" s="39" t="s">
        <v>30</v>
      </c>
      <c r="F17" s="9">
        <v>495</v>
      </c>
      <c r="G17" s="39" t="s">
        <v>30</v>
      </c>
      <c r="H17" s="39" t="s">
        <v>30</v>
      </c>
      <c r="I17" s="39" t="s">
        <v>30</v>
      </c>
      <c r="J17" s="39" t="s">
        <v>30</v>
      </c>
      <c r="K17" s="38"/>
      <c r="L17" s="9">
        <f t="shared" si="0"/>
        <v>495</v>
      </c>
    </row>
    <row r="18" spans="1:12" ht="12.75">
      <c r="A18" s="25" t="s">
        <v>45</v>
      </c>
      <c r="B18" s="12" t="s">
        <v>46</v>
      </c>
      <c r="C18" s="39" t="s">
        <v>30</v>
      </c>
      <c r="D18" s="39" t="s">
        <v>30</v>
      </c>
      <c r="E18" s="39" t="s">
        <v>30</v>
      </c>
      <c r="F18" s="9">
        <v>1455</v>
      </c>
      <c r="G18" s="39" t="s">
        <v>30</v>
      </c>
      <c r="H18" s="39" t="s">
        <v>30</v>
      </c>
      <c r="I18" s="39" t="s">
        <v>30</v>
      </c>
      <c r="J18" s="55">
        <v>295</v>
      </c>
      <c r="K18" s="38"/>
      <c r="L18" s="9">
        <f t="shared" si="0"/>
        <v>1750</v>
      </c>
    </row>
    <row r="19" spans="1:12" ht="12.75">
      <c r="A19" s="25" t="s">
        <v>47</v>
      </c>
      <c r="B19" s="12" t="s">
        <v>48</v>
      </c>
      <c r="C19" s="39" t="s">
        <v>30</v>
      </c>
      <c r="D19" s="39" t="s">
        <v>30</v>
      </c>
      <c r="E19" s="39" t="s">
        <v>30</v>
      </c>
      <c r="F19" s="9">
        <v>9907</v>
      </c>
      <c r="G19" s="39" t="s">
        <v>30</v>
      </c>
      <c r="H19" s="39" t="s">
        <v>30</v>
      </c>
      <c r="I19" s="39" t="s">
        <v>30</v>
      </c>
      <c r="J19" s="39" t="s">
        <v>30</v>
      </c>
      <c r="K19" s="38"/>
      <c r="L19" s="9">
        <f t="shared" si="0"/>
        <v>9907</v>
      </c>
    </row>
    <row r="20" spans="1:12" s="6" customFormat="1" ht="12.75">
      <c r="A20" s="25" t="s">
        <v>49</v>
      </c>
      <c r="B20" s="12" t="s">
        <v>50</v>
      </c>
      <c r="C20" s="52">
        <v>1</v>
      </c>
      <c r="D20" s="9">
        <v>15940</v>
      </c>
      <c r="E20" s="9">
        <v>4312</v>
      </c>
      <c r="F20" s="9">
        <v>6713</v>
      </c>
      <c r="G20" s="39" t="s">
        <v>30</v>
      </c>
      <c r="H20" s="9">
        <v>38497</v>
      </c>
      <c r="I20" s="9">
        <v>5000</v>
      </c>
      <c r="J20" s="9">
        <v>15028</v>
      </c>
      <c r="K20" s="9">
        <v>17818</v>
      </c>
      <c r="L20" s="9">
        <f>SUM(D20:K20)</f>
        <v>103308</v>
      </c>
    </row>
    <row r="21" spans="1:12" s="6" customFormat="1" ht="12.75">
      <c r="A21" s="25" t="s">
        <v>51</v>
      </c>
      <c r="B21" s="12" t="s">
        <v>52</v>
      </c>
      <c r="C21" s="39" t="s">
        <v>30</v>
      </c>
      <c r="D21" s="39" t="s">
        <v>30</v>
      </c>
      <c r="E21" s="39" t="s">
        <v>30</v>
      </c>
      <c r="F21" s="9">
        <v>13444</v>
      </c>
      <c r="G21" s="39" t="s">
        <v>30</v>
      </c>
      <c r="H21" s="39" t="s">
        <v>30</v>
      </c>
      <c r="I21" s="39" t="s">
        <v>30</v>
      </c>
      <c r="J21" s="39" t="s">
        <v>30</v>
      </c>
      <c r="K21" s="38"/>
      <c r="L21" s="9">
        <f>SUM(D21:J21)</f>
        <v>13444</v>
      </c>
    </row>
    <row r="22" spans="1:12" s="6" customFormat="1" ht="12.75">
      <c r="A22" s="25" t="s">
        <v>53</v>
      </c>
      <c r="B22" s="12" t="s">
        <v>54</v>
      </c>
      <c r="C22" s="52">
        <v>3</v>
      </c>
      <c r="D22" s="9">
        <v>3032</v>
      </c>
      <c r="E22" s="9">
        <v>820</v>
      </c>
      <c r="F22" s="9">
        <v>4685</v>
      </c>
      <c r="G22" s="39" t="s">
        <v>30</v>
      </c>
      <c r="H22" s="39" t="s">
        <v>30</v>
      </c>
      <c r="I22" s="39" t="s">
        <v>30</v>
      </c>
      <c r="J22" s="39" t="s">
        <v>30</v>
      </c>
      <c r="K22" s="38"/>
      <c r="L22" s="9">
        <f>SUM(D22:J22)</f>
        <v>8537</v>
      </c>
    </row>
    <row r="23" spans="1:12" s="6" customFormat="1" ht="12.75">
      <c r="A23" s="25" t="s">
        <v>55</v>
      </c>
      <c r="B23" s="12" t="s">
        <v>56</v>
      </c>
      <c r="C23" s="39" t="s">
        <v>30</v>
      </c>
      <c r="D23" s="39" t="s">
        <v>30</v>
      </c>
      <c r="E23" s="39" t="s">
        <v>30</v>
      </c>
      <c r="F23" s="9">
        <v>6670</v>
      </c>
      <c r="G23" s="39" t="s">
        <v>30</v>
      </c>
      <c r="H23" s="39" t="s">
        <v>30</v>
      </c>
      <c r="I23" s="39" t="s">
        <v>30</v>
      </c>
      <c r="J23" s="39" t="s">
        <v>30</v>
      </c>
      <c r="K23" s="38"/>
      <c r="L23" s="9">
        <f>SUM(D23:J23)</f>
        <v>6670</v>
      </c>
    </row>
    <row r="24" spans="1:12" s="6" customFormat="1" ht="12.75">
      <c r="A24" s="25" t="s">
        <v>57</v>
      </c>
      <c r="B24" s="12" t="s">
        <v>58</v>
      </c>
      <c r="C24" s="52">
        <v>4</v>
      </c>
      <c r="D24" s="9">
        <v>5236</v>
      </c>
      <c r="E24" s="9">
        <v>1412</v>
      </c>
      <c r="F24" s="9">
        <v>6050</v>
      </c>
      <c r="G24" s="39" t="s">
        <v>30</v>
      </c>
      <c r="H24" s="39" t="s">
        <v>30</v>
      </c>
      <c r="I24" s="39" t="s">
        <v>30</v>
      </c>
      <c r="J24" s="39" t="s">
        <v>30</v>
      </c>
      <c r="K24" s="38"/>
      <c r="L24" s="9">
        <f>SUM(D24:J24)</f>
        <v>12698</v>
      </c>
    </row>
    <row r="25" spans="1:12" s="6" customFormat="1" ht="12.75">
      <c r="A25" s="25" t="s">
        <v>59</v>
      </c>
      <c r="B25" s="12" t="s">
        <v>60</v>
      </c>
      <c r="C25" s="39" t="s">
        <v>30</v>
      </c>
      <c r="D25" s="39" t="s">
        <v>30</v>
      </c>
      <c r="E25" s="39" t="s">
        <v>30</v>
      </c>
      <c r="F25" s="9">
        <v>3645</v>
      </c>
      <c r="G25" s="39" t="s">
        <v>30</v>
      </c>
      <c r="H25" s="39" t="s">
        <v>30</v>
      </c>
      <c r="I25" s="39" t="s">
        <v>30</v>
      </c>
      <c r="J25" s="39" t="s">
        <v>30</v>
      </c>
      <c r="K25" s="38"/>
      <c r="L25" s="9">
        <f>SUM(D25:J25)</f>
        <v>3645</v>
      </c>
    </row>
    <row r="26" spans="1:12" s="6" customFormat="1" ht="12.75">
      <c r="A26" s="25" t="s">
        <v>61</v>
      </c>
      <c r="B26" s="12" t="s">
        <v>62</v>
      </c>
      <c r="C26" s="39" t="s">
        <v>30</v>
      </c>
      <c r="D26" s="39" t="s">
        <v>30</v>
      </c>
      <c r="E26" s="39" t="s">
        <v>30</v>
      </c>
      <c r="F26" s="9">
        <v>4890</v>
      </c>
      <c r="G26" s="39" t="s">
        <v>30</v>
      </c>
      <c r="H26" s="39" t="s">
        <v>30</v>
      </c>
      <c r="I26" s="39" t="s">
        <v>30</v>
      </c>
      <c r="J26" s="39" t="s">
        <v>30</v>
      </c>
      <c r="K26" s="38"/>
      <c r="L26" s="9">
        <f>SUM(C26:J26)</f>
        <v>4890</v>
      </c>
    </row>
    <row r="27" spans="1:12" s="6" customFormat="1" ht="12.75">
      <c r="A27" s="25" t="s">
        <v>63</v>
      </c>
      <c r="B27" s="12" t="s">
        <v>64</v>
      </c>
      <c r="C27" s="52">
        <v>1</v>
      </c>
      <c r="D27" s="9">
        <v>660</v>
      </c>
      <c r="E27" s="9">
        <v>178</v>
      </c>
      <c r="F27" s="9">
        <v>57</v>
      </c>
      <c r="G27" s="39" t="s">
        <v>30</v>
      </c>
      <c r="H27" s="39" t="s">
        <v>30</v>
      </c>
      <c r="I27" s="39" t="s">
        <v>30</v>
      </c>
      <c r="J27" s="39" t="s">
        <v>30</v>
      </c>
      <c r="K27" s="38"/>
      <c r="L27" s="9">
        <f>SUM(D27:J27)</f>
        <v>895</v>
      </c>
    </row>
    <row r="28" spans="1:12" ht="12.75">
      <c r="A28" s="25" t="s">
        <v>65</v>
      </c>
      <c r="B28" s="12" t="s">
        <v>66</v>
      </c>
      <c r="C28" s="52">
        <v>2</v>
      </c>
      <c r="D28" s="9">
        <v>5308</v>
      </c>
      <c r="E28" s="9">
        <v>1404</v>
      </c>
      <c r="F28" s="9">
        <v>4070</v>
      </c>
      <c r="G28" s="39" t="s">
        <v>30</v>
      </c>
      <c r="H28" s="39" t="s">
        <v>30</v>
      </c>
      <c r="I28" s="39" t="s">
        <v>30</v>
      </c>
      <c r="J28" s="39" t="s">
        <v>30</v>
      </c>
      <c r="K28" s="38"/>
      <c r="L28" s="9">
        <f>SUM(D28:J28)</f>
        <v>10782</v>
      </c>
    </row>
    <row r="29" spans="1:12" ht="12.75">
      <c r="A29" s="25" t="s">
        <v>67</v>
      </c>
      <c r="B29" s="12" t="s">
        <v>68</v>
      </c>
      <c r="C29" s="39" t="s">
        <v>30</v>
      </c>
      <c r="D29" s="39" t="s">
        <v>30</v>
      </c>
      <c r="E29" s="39" t="s">
        <v>30</v>
      </c>
      <c r="F29" s="39" t="s">
        <v>30</v>
      </c>
      <c r="G29" s="39" t="s">
        <v>30</v>
      </c>
      <c r="H29" s="9">
        <v>250</v>
      </c>
      <c r="I29" s="39" t="s">
        <v>30</v>
      </c>
      <c r="J29" s="39" t="s">
        <v>30</v>
      </c>
      <c r="K29" s="38"/>
      <c r="L29" s="9">
        <f>SUM(D29:J29)</f>
        <v>250</v>
      </c>
    </row>
    <row r="30" spans="1:12" ht="12.75">
      <c r="A30" s="25" t="s">
        <v>69</v>
      </c>
      <c r="B30" s="12" t="s">
        <v>70</v>
      </c>
      <c r="C30" s="39" t="s">
        <v>30</v>
      </c>
      <c r="D30" s="39" t="s">
        <v>30</v>
      </c>
      <c r="E30" s="39" t="s">
        <v>30</v>
      </c>
      <c r="F30" s="53" t="s">
        <v>30</v>
      </c>
      <c r="G30" s="10">
        <v>28460</v>
      </c>
      <c r="H30" s="39" t="s">
        <v>30</v>
      </c>
      <c r="I30" s="39" t="s">
        <v>30</v>
      </c>
      <c r="J30" s="39" t="s">
        <v>30</v>
      </c>
      <c r="K30" s="38"/>
      <c r="L30" s="10">
        <f>SUM(D30:K30)</f>
        <v>28460</v>
      </c>
    </row>
    <row r="31" spans="1:12" ht="12.75">
      <c r="A31" s="25" t="s">
        <v>71</v>
      </c>
      <c r="B31" s="12" t="s">
        <v>72</v>
      </c>
      <c r="C31" s="39" t="s">
        <v>30</v>
      </c>
      <c r="D31" s="39" t="s">
        <v>30</v>
      </c>
      <c r="E31" s="39" t="s">
        <v>30</v>
      </c>
      <c r="F31" s="55">
        <v>390</v>
      </c>
      <c r="G31" s="53" t="s">
        <v>30</v>
      </c>
      <c r="H31" s="39" t="s">
        <v>30</v>
      </c>
      <c r="I31" s="39" t="s">
        <v>30</v>
      </c>
      <c r="J31" s="39" t="s">
        <v>30</v>
      </c>
      <c r="K31" s="38"/>
      <c r="L31" s="10">
        <f>SUM(D31:K31)</f>
        <v>390</v>
      </c>
    </row>
    <row r="32" spans="1:12" ht="12.75">
      <c r="A32" s="25" t="s">
        <v>73</v>
      </c>
      <c r="B32" s="12" t="s">
        <v>74</v>
      </c>
      <c r="C32" s="39" t="s">
        <v>30</v>
      </c>
      <c r="D32" s="39" t="s">
        <v>30</v>
      </c>
      <c r="E32" s="39" t="s">
        <v>30</v>
      </c>
      <c r="F32" s="39" t="s">
        <v>30</v>
      </c>
      <c r="G32" s="53" t="s">
        <v>30</v>
      </c>
      <c r="H32" s="39" t="s">
        <v>30</v>
      </c>
      <c r="I32" s="39" t="s">
        <v>30</v>
      </c>
      <c r="J32" s="39" t="s">
        <v>30</v>
      </c>
      <c r="K32" s="38"/>
      <c r="L32" s="53" t="s">
        <v>30</v>
      </c>
    </row>
    <row r="33" spans="1:12" ht="12.75">
      <c r="A33" s="25" t="s">
        <v>75</v>
      </c>
      <c r="B33" s="12" t="s">
        <v>76</v>
      </c>
      <c r="C33" s="52">
        <v>144</v>
      </c>
      <c r="D33" s="9">
        <v>125745</v>
      </c>
      <c r="E33" s="9">
        <v>19280</v>
      </c>
      <c r="F33" s="9">
        <v>17548</v>
      </c>
      <c r="G33" s="39" t="s">
        <v>30</v>
      </c>
      <c r="H33" s="39" t="s">
        <v>30</v>
      </c>
      <c r="I33" s="39" t="s">
        <v>30</v>
      </c>
      <c r="J33" s="39" t="s">
        <v>30</v>
      </c>
      <c r="K33" s="38"/>
      <c r="L33" s="9">
        <f>SUM(D33:J33)</f>
        <v>162573</v>
      </c>
    </row>
    <row r="34" spans="1:12" ht="12.75">
      <c r="A34" s="25" t="s">
        <v>77</v>
      </c>
      <c r="B34" s="16" t="s">
        <v>78</v>
      </c>
      <c r="C34" s="39" t="s">
        <v>30</v>
      </c>
      <c r="D34" s="39" t="s">
        <v>30</v>
      </c>
      <c r="E34" s="39" t="s">
        <v>30</v>
      </c>
      <c r="F34" s="9">
        <v>5070</v>
      </c>
      <c r="G34" s="39" t="s">
        <v>30</v>
      </c>
      <c r="H34" s="39" t="s">
        <v>30</v>
      </c>
      <c r="I34" s="39" t="s">
        <v>30</v>
      </c>
      <c r="J34" s="39" t="s">
        <v>30</v>
      </c>
      <c r="K34" s="38"/>
      <c r="L34" s="9">
        <f>SUM(D34:J34)</f>
        <v>5070</v>
      </c>
    </row>
    <row r="35" spans="1:12" ht="12.75">
      <c r="A35" s="25" t="s">
        <v>79</v>
      </c>
      <c r="B35" s="36" t="s">
        <v>80</v>
      </c>
      <c r="C35" s="60">
        <f>SUM(C9:C34)</f>
        <v>155</v>
      </c>
      <c r="D35" s="37">
        <f>SUM(D9:D34)</f>
        <v>155921</v>
      </c>
      <c r="E35" s="37">
        <f>SUM(E9:E34)</f>
        <v>27406</v>
      </c>
      <c r="F35" s="37">
        <f>SUM(F9:F34)</f>
        <v>144241</v>
      </c>
      <c r="G35" s="37">
        <f>SUM(G13:G34)</f>
        <v>28460</v>
      </c>
      <c r="H35" s="37">
        <f>SUM(H9:H34)</f>
        <v>38747</v>
      </c>
      <c r="I35" s="56">
        <f>SUM(I10:I34)</f>
        <v>5000</v>
      </c>
      <c r="J35" s="37">
        <f>SUM(J10:J34)</f>
        <v>15323</v>
      </c>
      <c r="K35" s="37">
        <f>SUM(K13:K34)</f>
        <v>17818</v>
      </c>
      <c r="L35" s="37">
        <f>SUM(D35:K35)</f>
        <v>432916</v>
      </c>
    </row>
    <row r="36" spans="1:12" ht="14.25">
      <c r="A36" s="32"/>
      <c r="B36" s="33"/>
      <c r="C36" s="61"/>
      <c r="D36" s="34"/>
      <c r="E36" s="34"/>
      <c r="F36" s="34"/>
      <c r="G36" s="34"/>
      <c r="H36" s="34"/>
      <c r="I36" s="34"/>
      <c r="J36" s="34"/>
      <c r="K36" s="34"/>
      <c r="L36" s="35"/>
    </row>
    <row r="37" spans="1:12" ht="14.25">
      <c r="A37" s="32"/>
      <c r="B37" s="33"/>
      <c r="C37" s="61"/>
      <c r="D37" s="34"/>
      <c r="E37" s="34"/>
      <c r="F37" s="34"/>
      <c r="G37" s="34"/>
      <c r="H37" s="34"/>
      <c r="I37" s="34"/>
      <c r="J37" s="34"/>
      <c r="K37" s="34"/>
      <c r="L37" s="35"/>
    </row>
    <row r="38" spans="1:12" ht="14.25" customHeight="1">
      <c r="A38" s="70" t="s">
        <v>81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</row>
    <row r="39" spans="1:12" ht="14.25">
      <c r="A39" s="26"/>
      <c r="B39" s="28"/>
      <c r="C39" s="62"/>
      <c r="D39" s="15"/>
      <c r="E39" s="15"/>
      <c r="F39" s="15"/>
      <c r="G39" s="15"/>
      <c r="H39" s="15"/>
      <c r="I39" s="15"/>
      <c r="J39" s="15"/>
      <c r="K39" s="15"/>
      <c r="L39" s="29"/>
    </row>
    <row r="40" spans="1:12" ht="14.25">
      <c r="A40" s="13"/>
      <c r="B40" s="13" t="s">
        <v>3</v>
      </c>
      <c r="C40" s="13" t="s">
        <v>4</v>
      </c>
      <c r="D40" s="13" t="s">
        <v>5</v>
      </c>
      <c r="E40" s="13" t="s">
        <v>6</v>
      </c>
      <c r="F40" s="13" t="s">
        <v>7</v>
      </c>
      <c r="G40" s="14" t="s">
        <v>8</v>
      </c>
      <c r="H40" s="13" t="s">
        <v>9</v>
      </c>
      <c r="I40" s="14" t="s">
        <v>10</v>
      </c>
      <c r="J40" s="14" t="s">
        <v>11</v>
      </c>
      <c r="K40" s="54" t="s">
        <v>12</v>
      </c>
      <c r="L40" s="13" t="s">
        <v>13</v>
      </c>
    </row>
    <row r="41" spans="1:12" ht="15" customHeight="1">
      <c r="A41" s="74"/>
      <c r="B41" s="74" t="s">
        <v>14</v>
      </c>
      <c r="C41" s="74" t="s">
        <v>15</v>
      </c>
      <c r="D41" s="67" t="s">
        <v>16</v>
      </c>
      <c r="E41" s="67" t="s">
        <v>17</v>
      </c>
      <c r="F41" s="67" t="s">
        <v>18</v>
      </c>
      <c r="G41" s="67" t="s">
        <v>19</v>
      </c>
      <c r="H41" s="67" t="s">
        <v>20</v>
      </c>
      <c r="I41" s="72" t="s">
        <v>21</v>
      </c>
      <c r="J41" s="73"/>
      <c r="K41" s="64" t="s">
        <v>22</v>
      </c>
      <c r="L41" s="67" t="s">
        <v>23</v>
      </c>
    </row>
    <row r="42" spans="1:12" ht="12.75" customHeight="1">
      <c r="A42" s="75"/>
      <c r="B42" s="75"/>
      <c r="C42" s="75"/>
      <c r="D42" s="68"/>
      <c r="E42" s="68"/>
      <c r="F42" s="68"/>
      <c r="G42" s="68"/>
      <c r="H42" s="68"/>
      <c r="I42" s="67" t="s">
        <v>24</v>
      </c>
      <c r="J42" s="67" t="s">
        <v>82</v>
      </c>
      <c r="K42" s="65"/>
      <c r="L42" s="68"/>
    </row>
    <row r="43" spans="1:12" ht="12.75" customHeight="1">
      <c r="A43" s="76"/>
      <c r="B43" s="76"/>
      <c r="C43" s="76"/>
      <c r="D43" s="69"/>
      <c r="E43" s="69"/>
      <c r="F43" s="69"/>
      <c r="G43" s="69"/>
      <c r="H43" s="69"/>
      <c r="I43" s="69"/>
      <c r="J43" s="69"/>
      <c r="K43" s="66"/>
      <c r="L43" s="69"/>
    </row>
    <row r="44" spans="1:12" ht="13.5" customHeight="1">
      <c r="A44" s="24" t="s">
        <v>83</v>
      </c>
      <c r="B44" s="21" t="s">
        <v>84</v>
      </c>
      <c r="C44" s="52"/>
      <c r="D44" s="9"/>
      <c r="E44" s="9"/>
      <c r="F44" s="9"/>
      <c r="G44" s="9"/>
      <c r="H44" s="9"/>
      <c r="I44" s="9"/>
      <c r="J44" s="9"/>
      <c r="K44" s="9"/>
      <c r="L44" s="9"/>
    </row>
    <row r="45" spans="1:12" ht="12.75">
      <c r="A45" s="24" t="s">
        <v>85</v>
      </c>
      <c r="B45" s="27" t="s">
        <v>86</v>
      </c>
      <c r="C45" s="39" t="s">
        <v>30</v>
      </c>
      <c r="D45" s="39" t="s">
        <v>30</v>
      </c>
      <c r="E45" s="39" t="s">
        <v>30</v>
      </c>
      <c r="F45" s="18">
        <v>2500</v>
      </c>
      <c r="G45" s="39" t="s">
        <v>30</v>
      </c>
      <c r="H45" s="39" t="s">
        <v>30</v>
      </c>
      <c r="I45" s="39" t="s">
        <v>30</v>
      </c>
      <c r="J45" s="39" t="s">
        <v>30</v>
      </c>
      <c r="K45" s="38"/>
      <c r="L45" s="18">
        <f>SUM(D45:J45)</f>
        <v>2500</v>
      </c>
    </row>
    <row r="46" spans="1:12" ht="12.75">
      <c r="A46" s="24" t="s">
        <v>87</v>
      </c>
      <c r="B46" s="16" t="s">
        <v>88</v>
      </c>
      <c r="C46" s="39" t="s">
        <v>30</v>
      </c>
      <c r="D46" s="39" t="s">
        <v>30</v>
      </c>
      <c r="E46" s="39" t="s">
        <v>30</v>
      </c>
      <c r="F46" s="39" t="s">
        <v>30</v>
      </c>
      <c r="G46" s="39" t="s">
        <v>30</v>
      </c>
      <c r="H46" s="9">
        <v>1500</v>
      </c>
      <c r="I46" s="39" t="s">
        <v>30</v>
      </c>
      <c r="J46" s="39" t="s">
        <v>30</v>
      </c>
      <c r="K46" s="38"/>
      <c r="L46" s="9">
        <f>SUM(D46:J46)</f>
        <v>1500</v>
      </c>
    </row>
    <row r="47" spans="1:12" ht="12.75">
      <c r="A47" s="24" t="s">
        <v>89</v>
      </c>
      <c r="B47" s="40" t="s">
        <v>80</v>
      </c>
      <c r="C47" s="43" t="s">
        <v>30</v>
      </c>
      <c r="D47" s="43" t="s">
        <v>30</v>
      </c>
      <c r="E47" s="43" t="s">
        <v>30</v>
      </c>
      <c r="F47" s="41">
        <f>SUM(F45:F46)</f>
        <v>2500</v>
      </c>
      <c r="G47" s="43" t="s">
        <v>30</v>
      </c>
      <c r="H47" s="41">
        <f>SUM(H45:H46)</f>
        <v>1500</v>
      </c>
      <c r="I47" s="43" t="s">
        <v>30</v>
      </c>
      <c r="J47" s="43" t="s">
        <v>30</v>
      </c>
      <c r="K47" s="42"/>
      <c r="L47" s="41">
        <f>SUM(L45:L46)</f>
        <v>4000</v>
      </c>
    </row>
    <row r="48" spans="1:12" ht="14.25">
      <c r="A48" s="24" t="s">
        <v>90</v>
      </c>
      <c r="B48" s="21" t="s">
        <v>91</v>
      </c>
      <c r="C48" s="52"/>
      <c r="D48" s="9"/>
      <c r="E48" s="9"/>
      <c r="F48" s="9"/>
      <c r="G48" s="9"/>
      <c r="H48" s="9"/>
      <c r="I48" s="9"/>
      <c r="J48" s="9"/>
      <c r="K48" s="9"/>
      <c r="L48" s="9"/>
    </row>
    <row r="49" spans="1:12" ht="12.75">
      <c r="A49" s="24" t="s">
        <v>92</v>
      </c>
      <c r="B49" s="44" t="s">
        <v>88</v>
      </c>
      <c r="C49" s="48">
        <v>7</v>
      </c>
      <c r="D49" s="45">
        <v>23246</v>
      </c>
      <c r="E49" s="45">
        <v>6019</v>
      </c>
      <c r="F49" s="45">
        <v>22038</v>
      </c>
      <c r="G49" s="49" t="s">
        <v>30</v>
      </c>
      <c r="H49" s="49" t="s">
        <v>30</v>
      </c>
      <c r="I49" s="49" t="s">
        <v>30</v>
      </c>
      <c r="J49" s="49" t="s">
        <v>30</v>
      </c>
      <c r="K49" s="48"/>
      <c r="L49" s="45">
        <f>SUM(D49:J49)</f>
        <v>51303</v>
      </c>
    </row>
    <row r="50" spans="1:12" ht="12.75">
      <c r="A50" s="30" t="s">
        <v>93</v>
      </c>
      <c r="B50" s="46" t="s">
        <v>80</v>
      </c>
      <c r="C50" s="50">
        <f>SUM(C49)</f>
        <v>7</v>
      </c>
      <c r="D50" s="47">
        <f>SUM(D49)</f>
        <v>23246</v>
      </c>
      <c r="E50" s="47">
        <f>SUM(E49)</f>
        <v>6019</v>
      </c>
      <c r="F50" s="47">
        <f>SUM(F49)</f>
        <v>22038</v>
      </c>
      <c r="G50" s="51" t="s">
        <v>30</v>
      </c>
      <c r="H50" s="51" t="s">
        <v>30</v>
      </c>
      <c r="I50" s="51" t="s">
        <v>30</v>
      </c>
      <c r="J50" s="51" t="s">
        <v>30</v>
      </c>
      <c r="K50" s="50"/>
      <c r="L50" s="47">
        <f>SUM(L49)</f>
        <v>51303</v>
      </c>
    </row>
    <row r="51" spans="1:256" s="7" customFormat="1" ht="12.75">
      <c r="A51" s="31" t="s">
        <v>94</v>
      </c>
      <c r="B51" s="22" t="s">
        <v>95</v>
      </c>
      <c r="C51" s="63">
        <f aca="true" t="shared" si="1" ref="C51:H51">SUM(C50,C47,C35)</f>
        <v>162</v>
      </c>
      <c r="D51" s="23">
        <f t="shared" si="1"/>
        <v>179167</v>
      </c>
      <c r="E51" s="23">
        <f t="shared" si="1"/>
        <v>33425</v>
      </c>
      <c r="F51" s="23">
        <f t="shared" si="1"/>
        <v>168779</v>
      </c>
      <c r="G51" s="23">
        <f t="shared" si="1"/>
        <v>28460</v>
      </c>
      <c r="H51" s="23">
        <f t="shared" si="1"/>
        <v>40247</v>
      </c>
      <c r="I51" s="57">
        <f>I35</f>
        <v>5000</v>
      </c>
      <c r="J51" s="23">
        <f>SUM(J50,J47,J35)</f>
        <v>15323</v>
      </c>
      <c r="K51" s="23">
        <f>SUM(K50,K47,K35)</f>
        <v>17818</v>
      </c>
      <c r="L51" s="23">
        <f>L35+L47+L50</f>
        <v>488219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</row>
  </sheetData>
  <mergeCells count="30">
    <mergeCell ref="A1:L1"/>
    <mergeCell ref="A3:L3"/>
    <mergeCell ref="J4:L4"/>
    <mergeCell ref="I6:J6"/>
    <mergeCell ref="A6:A8"/>
    <mergeCell ref="B6:B8"/>
    <mergeCell ref="C6:C8"/>
    <mergeCell ref="D6:D8"/>
    <mergeCell ref="E6:E8"/>
    <mergeCell ref="F6:F8"/>
    <mergeCell ref="G6:G8"/>
    <mergeCell ref="H6:H8"/>
    <mergeCell ref="K6:K8"/>
    <mergeCell ref="L6:L8"/>
    <mergeCell ref="I7:I8"/>
    <mergeCell ref="J7:J8"/>
    <mergeCell ref="A38:L38"/>
    <mergeCell ref="I41:J41"/>
    <mergeCell ref="A41:A43"/>
    <mergeCell ref="B41:B43"/>
    <mergeCell ref="C41:C43"/>
    <mergeCell ref="D41:D43"/>
    <mergeCell ref="E41:E43"/>
    <mergeCell ref="F41:F43"/>
    <mergeCell ref="G41:G43"/>
    <mergeCell ref="H41:H43"/>
    <mergeCell ref="K41:K43"/>
    <mergeCell ref="L41:L43"/>
    <mergeCell ref="I42:I43"/>
    <mergeCell ref="J42:J43"/>
  </mergeCells>
  <printOptions/>
  <pageMargins left="0.5902777777777778" right="0.19652777777777777" top="0.7868055555555555" bottom="0.7868055555555555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697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Rajki Csanád</dc:creator>
  <cp:keywords/>
  <dc:description/>
  <cp:lastModifiedBy>Molnár A</cp:lastModifiedBy>
  <cp:lastPrinted>2015-12-30T13:57:49Z</cp:lastPrinted>
  <dcterms:created xsi:type="dcterms:W3CDTF">2015-12-16T19:10:57Z</dcterms:created>
  <dcterms:modified xsi:type="dcterms:W3CDTF">2015-12-30T13:57:52Z</dcterms:modified>
  <cp:category/>
  <cp:version/>
  <cp:contentType/>
  <cp:contentStatus/>
</cp:coreProperties>
</file>