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kiadások" sheetId="1" r:id="rId1"/>
    <sheet name="bevételek" sheetId="2" r:id="rId2"/>
  </sheets>
  <definedNames/>
  <calcPr fullCalcOnLoad="1"/>
</workbook>
</file>

<file path=xl/sharedStrings.xml><?xml version="1.0" encoding="utf-8"?>
<sst xmlns="http://schemas.openxmlformats.org/spreadsheetml/2006/main" count="68" uniqueCount="56">
  <si>
    <t>013320 Köztemető fenntartás és működtetés</t>
  </si>
  <si>
    <t>013350 Önkormányzati vagyonnal való gazdálkodással kapcs.feladatok</t>
  </si>
  <si>
    <t>Kiadások összesen</t>
  </si>
  <si>
    <t>Kormányzati funkciók</t>
  </si>
  <si>
    <t>018010 Önkormányzatok elszámolásai a központi költségvetéssel</t>
  </si>
  <si>
    <t>Finanszírozási kiadások</t>
  </si>
  <si>
    <t>018030 Támogatási célú finanszírozási műveletek</t>
  </si>
  <si>
    <t>041233 Hosszabb időtartamú közfoglalkoztatás</t>
  </si>
  <si>
    <t>045160 Közutak,hidak,alagutak üzemeltetése fenntartása</t>
  </si>
  <si>
    <t>064010 Közvilágítás</t>
  </si>
  <si>
    <t>066010 Zöldterület kezelés</t>
  </si>
  <si>
    <t>066020 Város-, községgazdálkodásiegyéb szolgáltatások</t>
  </si>
  <si>
    <t>072111 Háziorvosi alapellátás</t>
  </si>
  <si>
    <t>074031 Család és nővédelmi egészségügyi gondozás</t>
  </si>
  <si>
    <t>082063 Múzeumi kiállítási tevékenység</t>
  </si>
  <si>
    <t>084031 Civil szervezetek működési támogatása</t>
  </si>
  <si>
    <t>104051 Gyermekvédelmi pénzbeli és természetbeli ellátások</t>
  </si>
  <si>
    <t xml:space="preserve">107060 Egyéb szociális pénzbeli és természetbeli ellátások, támogatások </t>
  </si>
  <si>
    <t>Kiadások összesen:</t>
  </si>
  <si>
    <t>Működési célú támogatások Áht-belülről</t>
  </si>
  <si>
    <t>Felhalmozási célú támogatás Áht-belülről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</si>
  <si>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</si>
  <si>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</si>
  <si>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</si>
  <si>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</si>
  <si>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</si>
  <si>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</t>
  </si>
  <si>
    <t>Finanszírozási bevételek</t>
  </si>
  <si>
    <t>Bevételek összesen</t>
  </si>
  <si>
    <t>047120 Piac üzemeltetés</t>
  </si>
  <si>
    <t xml:space="preserve">Bevételek összesen: </t>
  </si>
  <si>
    <t>5/a.sz.melléklet</t>
  </si>
  <si>
    <t>104051 Gyermekvédelmi pénzbeli és term. ellátások</t>
  </si>
  <si>
    <t>5/b sz. .melléklet</t>
  </si>
  <si>
    <t xml:space="preserve">                                                                             2017. adatok kormányzati funkciónként - KIADÁSOK    HAJÓS VÁROS ÖNKORMÁNYZATA</t>
  </si>
  <si>
    <t xml:space="preserve">    2017. évi  teljesítési adatok kormányzati funkciónként - BEVÉTELEK   HAJÓS VÁROS ÖNKORMÁNYZATA</t>
  </si>
  <si>
    <t>011130 Önkormányzatok és önkormnyzati hivatalok jogalkotó és általános igazgatási tevékenysége</t>
  </si>
  <si>
    <t>Egyéb felhalmozási célú kiadások</t>
  </si>
  <si>
    <t>082042, 082044 Könyvtári szolgáltatások</t>
  </si>
  <si>
    <t>082092 Közművelődés-hagyományos közösségi kulturális értékek gondozása</t>
  </si>
  <si>
    <t>082091 Közművelődési-közösségi és társadalmi részvétel fejlesztése</t>
  </si>
  <si>
    <t>084040 Egyházak közösségi és hitéleti tevékenységek támogatása</t>
  </si>
  <si>
    <t>096015 Gyermekétekeztetés köznevelési intézményben</t>
  </si>
  <si>
    <t>104037 Intézményen kívüli gyermekétkeztetés</t>
  </si>
  <si>
    <t>106020 Lakásfenntartással, lakhatással összefüggő ellátások</t>
  </si>
  <si>
    <t>900020 Önkormányzatok funkcióra nem sorolható bevételei államháztartások kívülről</t>
  </si>
  <si>
    <t xml:space="preserve">Személyi juttatások </t>
  </si>
  <si>
    <t>Munkaadót terhelő járulékok</t>
  </si>
  <si>
    <t>Dologi kiadások</t>
  </si>
  <si>
    <t xml:space="preserve">Ellátottak bénzbeli juttatásai </t>
  </si>
  <si>
    <t>Egyéb működési célú kiadások</t>
  </si>
  <si>
    <t>Beruházások</t>
  </si>
  <si>
    <t>Felújítások</t>
  </si>
  <si>
    <t>082092 Közművelődési- hagyományos közösségi kulturális értékek gonodzása</t>
  </si>
  <si>
    <t>107060 Egyéb szociális pénbeli és természetbeni ellátások, támogatások</t>
  </si>
  <si>
    <t xml:space="preserve">900020 Önkormányzatok funkcióra nem sorolható bevételeiállamháztartáson kívülről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</si>
</sst>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00\ _F_t_-;\-* #,##0.000\ _F_t_-;_-* &quot;-&quot;??\ _F_t_-;_-@_-"/>
    <numFmt numFmtId="166" formatCode="_-* #,##0.0000\ _F_t_-;\-* #,##0.0000\ _F_t_-;_-* &quot;-&quot;??\ _F_t_-;_-@_-"/>
    <numFmt numFmtId="167" formatCode="_-* #,##0.00000\ _F_t_-;\-* #,##0.00000\ _F_t_-;_-* &quot;-&quot;??\ _F_t_-;_-@_-"/>
    <numFmt numFmtId="168" formatCode="_-* #,##0.0\ _F_t_-;\-* #,##0.0\ _F_t_-;_-* &quot;-&quot;??\ _F_t_-;_-@_-"/>
    <numFmt numFmtId="169" formatCode="_-* #,##0\ _F_t_-;\-* #,##0\ _F_t_-;_-* &quot;-&quot;??\ _F_t_-;_-@_-"/>
    <numFmt numFmtId="170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9" fontId="0" fillId="0" borderId="0" xfId="46" applyNumberFormat="1" applyFont="1" applyBorder="1" applyAlignment="1">
      <alignment/>
    </xf>
    <xf numFmtId="169" fontId="0" fillId="0" borderId="0" xfId="46" applyNumberFormat="1" applyFont="1" applyAlignment="1">
      <alignment/>
    </xf>
    <xf numFmtId="169" fontId="0" fillId="0" borderId="0" xfId="46" applyNumberFormat="1" applyFont="1" applyBorder="1" applyAlignment="1">
      <alignment horizontal="center"/>
    </xf>
    <xf numFmtId="169" fontId="0" fillId="0" borderId="0" xfId="46" applyNumberFormat="1" applyFont="1" applyAlignment="1">
      <alignment horizontal="center"/>
    </xf>
    <xf numFmtId="169" fontId="1" fillId="0" borderId="0" xfId="46" applyNumberFormat="1" applyFont="1" applyBorder="1" applyAlignment="1">
      <alignment/>
    </xf>
    <xf numFmtId="169" fontId="1" fillId="0" borderId="0" xfId="46" applyNumberFormat="1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1" fontId="4" fillId="0" borderId="0" xfId="46" applyNumberFormat="1" applyFont="1" applyAlignment="1">
      <alignment horizontal="center" vertical="center" wrapText="1"/>
    </xf>
    <xf numFmtId="1" fontId="4" fillId="0" borderId="10" xfId="46" applyNumberFormat="1" applyFont="1" applyBorder="1" applyAlignment="1">
      <alignment vertical="top" wrapText="1"/>
    </xf>
    <xf numFmtId="1" fontId="2" fillId="33" borderId="11" xfId="46" applyNumberFormat="1" applyFont="1" applyFill="1" applyBorder="1" applyAlignment="1">
      <alignment/>
    </xf>
    <xf numFmtId="1" fontId="4" fillId="0" borderId="0" xfId="46" applyNumberFormat="1" applyFont="1" applyAlignment="1">
      <alignment/>
    </xf>
    <xf numFmtId="1" fontId="4" fillId="0" borderId="0" xfId="46" applyNumberFormat="1" applyFont="1" applyAlignment="1">
      <alignment horizontal="left" vertical="center"/>
    </xf>
    <xf numFmtId="1" fontId="3" fillId="34" borderId="11" xfId="46" applyNumberFormat="1" applyFont="1" applyFill="1" applyBorder="1" applyAlignment="1">
      <alignment horizontal="left" vertical="center" wrapText="1"/>
    </xf>
    <xf numFmtId="1" fontId="2" fillId="0" borderId="0" xfId="46" applyNumberFormat="1" applyFont="1" applyAlignment="1">
      <alignment horizontal="left" vertical="center"/>
    </xf>
    <xf numFmtId="1" fontId="0" fillId="0" borderId="0" xfId="0" applyNumberFormat="1" applyAlignment="1">
      <alignment/>
    </xf>
    <xf numFmtId="1" fontId="0" fillId="0" borderId="0" xfId="46" applyNumberFormat="1" applyFont="1" applyAlignment="1">
      <alignment/>
    </xf>
    <xf numFmtId="1" fontId="0" fillId="0" borderId="0" xfId="46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1" fontId="0" fillId="0" borderId="0" xfId="0" applyNumberFormat="1" applyFont="1" applyAlignment="1">
      <alignment wrapText="1"/>
    </xf>
    <xf numFmtId="1" fontId="1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wrapText="1"/>
    </xf>
    <xf numFmtId="1" fontId="40" fillId="35" borderId="11" xfId="46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169" fontId="0" fillId="0" borderId="11" xfId="46" applyNumberFormat="1" applyFont="1" applyBorder="1" applyAlignment="1">
      <alignment horizontal="center"/>
    </xf>
    <xf numFmtId="169" fontId="0" fillId="0" borderId="11" xfId="46" applyNumberFormat="1" applyFont="1" applyBorder="1" applyAlignment="1">
      <alignment/>
    </xf>
    <xf numFmtId="169" fontId="0" fillId="0" borderId="0" xfId="46" applyNumberFormat="1" applyFont="1" applyBorder="1" applyAlignment="1">
      <alignment/>
    </xf>
    <xf numFmtId="0" fontId="0" fillId="0" borderId="0" xfId="0" applyAlignment="1">
      <alignment/>
    </xf>
    <xf numFmtId="169" fontId="40" fillId="35" borderId="11" xfId="46" applyNumberFormat="1" applyFont="1" applyFill="1" applyBorder="1" applyAlignment="1">
      <alignment/>
    </xf>
    <xf numFmtId="169" fontId="40" fillId="35" borderId="11" xfId="46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2" xfId="46" applyNumberFormat="1" applyFont="1" applyBorder="1" applyAlignment="1">
      <alignment horizontal="center" vertical="center" wrapText="1"/>
    </xf>
    <xf numFmtId="1" fontId="1" fillId="0" borderId="12" xfId="46" applyNumberFormat="1" applyFont="1" applyBorder="1" applyAlignment="1">
      <alignment horizontal="center" vertical="center" wrapText="1"/>
    </xf>
    <xf numFmtId="1" fontId="1" fillId="0" borderId="11" xfId="46" applyNumberFormat="1" applyFont="1" applyBorder="1" applyAlignment="1">
      <alignment horizontal="center" vertical="center" wrapText="1"/>
    </xf>
    <xf numFmtId="169" fontId="4" fillId="0" borderId="11" xfId="46" applyNumberFormat="1" applyFont="1" applyBorder="1" applyAlignment="1">
      <alignment horizontal="left" vertical="center"/>
    </xf>
    <xf numFmtId="169" fontId="4" fillId="36" borderId="11" xfId="46" applyNumberFormat="1" applyFont="1" applyFill="1" applyBorder="1" applyAlignment="1">
      <alignment horizontal="left" vertical="center"/>
    </xf>
    <xf numFmtId="169" fontId="4" fillId="34" borderId="11" xfId="46" applyNumberFormat="1" applyFont="1" applyFill="1" applyBorder="1" applyAlignment="1">
      <alignment horizontal="left" vertical="center"/>
    </xf>
    <xf numFmtId="169" fontId="2" fillId="33" borderId="11" xfId="46" applyNumberFormat="1" applyFont="1" applyFill="1" applyBorder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4">
      <selection activeCell="Q24" sqref="Q24"/>
    </sheetView>
  </sheetViews>
  <sheetFormatPr defaultColWidth="9.00390625" defaultRowHeight="12.75"/>
  <cols>
    <col min="1" max="1" width="48.625" style="25" customWidth="1"/>
    <col min="2" max="2" width="13.875" style="0" customWidth="1"/>
    <col min="3" max="3" width="13.375" style="4" customWidth="1"/>
    <col min="4" max="4" width="14.375" style="4" customWidth="1"/>
    <col min="5" max="5" width="12.375" style="4" customWidth="1"/>
    <col min="6" max="6" width="15.25390625" style="4" customWidth="1"/>
    <col min="7" max="7" width="14.00390625" style="4" customWidth="1"/>
    <col min="8" max="8" width="14.25390625" style="4" customWidth="1"/>
    <col min="9" max="9" width="13.375" style="4" customWidth="1"/>
    <col min="10" max="10" width="14.625" style="6" customWidth="1"/>
    <col min="11" max="11" width="15.375" style="4" customWidth="1"/>
    <col min="12" max="16" width="9.125" style="3" customWidth="1"/>
  </cols>
  <sheetData>
    <row r="1" spans="1:11" ht="12.75">
      <c r="A1" s="20"/>
      <c r="B1" s="2"/>
      <c r="C1" s="3"/>
      <c r="D1" s="3"/>
      <c r="E1" s="3"/>
      <c r="F1" s="3"/>
      <c r="G1" s="3"/>
      <c r="H1" s="3" t="s">
        <v>31</v>
      </c>
      <c r="I1" s="3"/>
      <c r="J1" s="5"/>
      <c r="K1" s="3"/>
    </row>
    <row r="2" spans="1:11" ht="12.75">
      <c r="A2" s="20"/>
      <c r="B2" s="2"/>
      <c r="C2" s="3"/>
      <c r="D2" s="3"/>
      <c r="E2" s="3"/>
      <c r="F2" s="3"/>
      <c r="G2" s="3"/>
      <c r="H2" s="3"/>
      <c r="I2" s="3"/>
      <c r="J2" s="5"/>
      <c r="K2" s="3"/>
    </row>
    <row r="3" spans="1:11" ht="12.75">
      <c r="A3" s="20"/>
      <c r="B3" s="2"/>
      <c r="C3" s="3"/>
      <c r="D3" s="3"/>
      <c r="E3" s="3"/>
      <c r="F3" s="3"/>
      <c r="G3" s="3"/>
      <c r="H3" s="3"/>
      <c r="I3" s="3"/>
      <c r="J3" s="5"/>
      <c r="K3" s="3"/>
    </row>
    <row r="4" spans="1:13" ht="12.75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7"/>
    </row>
    <row r="5" spans="1:11" ht="12.75">
      <c r="A5" s="21"/>
      <c r="B5" s="17"/>
      <c r="C5" s="18"/>
      <c r="D5" s="18"/>
      <c r="E5" s="18"/>
      <c r="F5" s="18"/>
      <c r="G5" s="18"/>
      <c r="H5" s="18"/>
      <c r="I5" s="18"/>
      <c r="J5" s="19"/>
      <c r="K5" s="18"/>
    </row>
    <row r="6" spans="1:16" s="1" customFormat="1" ht="59.25" customHeight="1">
      <c r="A6" s="22" t="s">
        <v>3</v>
      </c>
      <c r="B6" s="33" t="s">
        <v>46</v>
      </c>
      <c r="C6" s="34" t="s">
        <v>47</v>
      </c>
      <c r="D6" s="35" t="s">
        <v>48</v>
      </c>
      <c r="E6" s="35" t="s">
        <v>49</v>
      </c>
      <c r="F6" s="35" t="s">
        <v>50</v>
      </c>
      <c r="G6" s="35" t="s">
        <v>51</v>
      </c>
      <c r="H6" s="35" t="s">
        <v>52</v>
      </c>
      <c r="I6" s="35" t="s">
        <v>37</v>
      </c>
      <c r="J6" s="35" t="s">
        <v>5</v>
      </c>
      <c r="K6" s="36" t="s">
        <v>2</v>
      </c>
      <c r="L6" s="8"/>
      <c r="M6" s="8"/>
      <c r="N6" s="8"/>
      <c r="O6" s="8"/>
      <c r="P6" s="8"/>
    </row>
    <row r="7" spans="1:11" ht="25.5">
      <c r="A7" s="23" t="s">
        <v>36</v>
      </c>
      <c r="B7" s="28">
        <v>20431980</v>
      </c>
      <c r="C7" s="28">
        <v>4542399</v>
      </c>
      <c r="D7" s="28">
        <v>9434503</v>
      </c>
      <c r="E7" s="28">
        <v>2830000</v>
      </c>
      <c r="F7" s="28">
        <v>800000</v>
      </c>
      <c r="G7" s="28">
        <v>3144300</v>
      </c>
      <c r="H7" s="28">
        <v>0</v>
      </c>
      <c r="I7" s="28">
        <v>2000000</v>
      </c>
      <c r="J7" s="27"/>
      <c r="K7" s="28">
        <f>SUM(B7:J7)</f>
        <v>43183182</v>
      </c>
    </row>
    <row r="8" spans="1:11" ht="12.75">
      <c r="A8" s="23" t="s">
        <v>0</v>
      </c>
      <c r="B8" s="28"/>
      <c r="C8" s="28"/>
      <c r="D8" s="28">
        <v>250860</v>
      </c>
      <c r="E8" s="28"/>
      <c r="F8" s="28"/>
      <c r="G8" s="28">
        <v>2286839</v>
      </c>
      <c r="H8" s="28"/>
      <c r="I8" s="28"/>
      <c r="J8" s="27"/>
      <c r="K8" s="28">
        <f>SUM(B8:J8)</f>
        <v>2537699</v>
      </c>
    </row>
    <row r="9" spans="1:11" ht="25.5">
      <c r="A9" s="23" t="s">
        <v>1</v>
      </c>
      <c r="B9" s="28"/>
      <c r="C9" s="28"/>
      <c r="D9" s="28">
        <v>2511800</v>
      </c>
      <c r="E9" s="28"/>
      <c r="F9" s="28"/>
      <c r="G9" s="28">
        <v>34559503</v>
      </c>
      <c r="H9" s="28">
        <v>23389210</v>
      </c>
      <c r="I9" s="28"/>
      <c r="J9" s="27"/>
      <c r="K9" s="28">
        <f>SUM(B9:J9)</f>
        <v>60460513</v>
      </c>
    </row>
    <row r="10" spans="1:11" ht="25.5">
      <c r="A10" s="23" t="s">
        <v>4</v>
      </c>
      <c r="B10" s="28"/>
      <c r="C10" s="28"/>
      <c r="D10" s="28"/>
      <c r="E10" s="28"/>
      <c r="F10" s="28">
        <v>11937852</v>
      </c>
      <c r="G10" s="28"/>
      <c r="H10" s="28"/>
      <c r="I10" s="28"/>
      <c r="J10" s="27">
        <v>5011193</v>
      </c>
      <c r="K10" s="28">
        <f>SUM(B10:J10)</f>
        <v>16949045</v>
      </c>
    </row>
    <row r="11" spans="1:11" ht="12.75">
      <c r="A11" s="23" t="s">
        <v>6</v>
      </c>
      <c r="B11" s="28"/>
      <c r="C11" s="28"/>
      <c r="D11" s="28"/>
      <c r="E11" s="28"/>
      <c r="F11" s="28">
        <v>11784368</v>
      </c>
      <c r="G11" s="28"/>
      <c r="H11" s="28"/>
      <c r="I11" s="28"/>
      <c r="J11" s="27">
        <v>94310695</v>
      </c>
      <c r="K11" s="28">
        <f>SUM(B11:J11)</f>
        <v>106095063</v>
      </c>
    </row>
    <row r="12" spans="1:11" ht="12.75">
      <c r="A12" s="23" t="s">
        <v>7</v>
      </c>
      <c r="B12" s="28">
        <v>37580823</v>
      </c>
      <c r="C12" s="28">
        <v>4363737</v>
      </c>
      <c r="D12" s="28">
        <v>7192104</v>
      </c>
      <c r="E12" s="28"/>
      <c r="F12" s="28"/>
      <c r="G12" s="28">
        <v>2863561</v>
      </c>
      <c r="H12" s="28"/>
      <c r="I12" s="28"/>
      <c r="J12" s="27"/>
      <c r="K12" s="28">
        <f>SUM(B12:J12)</f>
        <v>52000225</v>
      </c>
    </row>
    <row r="13" spans="1:16" s="30" customFormat="1" ht="15" customHeight="1">
      <c r="A13" s="23" t="s">
        <v>8</v>
      </c>
      <c r="B13" s="28"/>
      <c r="C13" s="28"/>
      <c r="D13" s="28">
        <v>10567297</v>
      </c>
      <c r="E13" s="28"/>
      <c r="F13" s="28"/>
      <c r="G13" s="28">
        <v>46355</v>
      </c>
      <c r="H13" s="28">
        <v>12914630</v>
      </c>
      <c r="I13" s="28"/>
      <c r="J13" s="27"/>
      <c r="K13" s="28">
        <f>SUM(B13:J13)</f>
        <v>23528282</v>
      </c>
      <c r="L13" s="29"/>
      <c r="M13" s="29"/>
      <c r="N13" s="29"/>
      <c r="O13" s="29"/>
      <c r="P13" s="29"/>
    </row>
    <row r="14" spans="1:11" ht="16.5" customHeight="1">
      <c r="A14" s="23" t="s">
        <v>9</v>
      </c>
      <c r="B14" s="28"/>
      <c r="C14" s="28"/>
      <c r="D14" s="28">
        <v>7408979</v>
      </c>
      <c r="E14" s="28"/>
      <c r="F14" s="28"/>
      <c r="G14" s="28"/>
      <c r="H14" s="28"/>
      <c r="I14" s="28"/>
      <c r="J14" s="27"/>
      <c r="K14" s="28">
        <f>SUM(B14:J14)</f>
        <v>7408979</v>
      </c>
    </row>
    <row r="15" spans="1:11" ht="12.75">
      <c r="A15" s="23" t="s">
        <v>10</v>
      </c>
      <c r="B15" s="28">
        <v>3137658</v>
      </c>
      <c r="C15" s="28">
        <v>732870</v>
      </c>
      <c r="D15" s="28">
        <v>49789</v>
      </c>
      <c r="E15" s="28"/>
      <c r="F15" s="28"/>
      <c r="G15" s="28"/>
      <c r="H15" s="28"/>
      <c r="I15" s="28"/>
      <c r="J15" s="27"/>
      <c r="K15" s="28">
        <f>SUM(B15:J15)</f>
        <v>3920317</v>
      </c>
    </row>
    <row r="16" spans="1:16" s="30" customFormat="1" ht="15" customHeight="1">
      <c r="A16" s="23" t="s">
        <v>11</v>
      </c>
      <c r="B16" s="28">
        <v>11236829</v>
      </c>
      <c r="C16" s="28">
        <v>2543945</v>
      </c>
      <c r="D16" s="28">
        <v>13390542</v>
      </c>
      <c r="E16" s="28"/>
      <c r="F16" s="28"/>
      <c r="G16" s="28">
        <v>183568</v>
      </c>
      <c r="H16" s="28"/>
      <c r="I16" s="28"/>
      <c r="J16" s="27"/>
      <c r="K16" s="28">
        <f>SUM(B16:J16)</f>
        <v>27354884</v>
      </c>
      <c r="L16" s="29"/>
      <c r="M16" s="29"/>
      <c r="N16" s="29"/>
      <c r="O16" s="29"/>
      <c r="P16" s="29"/>
    </row>
    <row r="17" spans="1:11" ht="15" customHeight="1">
      <c r="A17" s="23" t="s">
        <v>12</v>
      </c>
      <c r="B17" s="28">
        <v>1643728</v>
      </c>
      <c r="C17" s="28">
        <v>379394</v>
      </c>
      <c r="D17" s="28">
        <v>8095047</v>
      </c>
      <c r="E17" s="28"/>
      <c r="F17" s="28"/>
      <c r="G17" s="28">
        <v>319000</v>
      </c>
      <c r="H17" s="28"/>
      <c r="I17" s="28"/>
      <c r="J17" s="27"/>
      <c r="K17" s="28">
        <f>SUM(B17:J17)</f>
        <v>10437169</v>
      </c>
    </row>
    <row r="18" spans="1:11" ht="12.75">
      <c r="A18" s="23" t="s">
        <v>13</v>
      </c>
      <c r="B18" s="28">
        <v>5171483</v>
      </c>
      <c r="C18" s="28">
        <v>1180400</v>
      </c>
      <c r="D18" s="28">
        <v>1604750</v>
      </c>
      <c r="E18" s="28"/>
      <c r="F18" s="28"/>
      <c r="G18" s="28">
        <v>6489</v>
      </c>
      <c r="H18" s="28"/>
      <c r="I18" s="28"/>
      <c r="J18" s="27"/>
      <c r="K18" s="28">
        <f>SUM(B18:J18)</f>
        <v>7963122</v>
      </c>
    </row>
    <row r="19" spans="1:11" ht="12.75">
      <c r="A19" s="23" t="s">
        <v>38</v>
      </c>
      <c r="B19" s="28">
        <v>2610718</v>
      </c>
      <c r="C19" s="28">
        <v>606863</v>
      </c>
      <c r="D19" s="28">
        <v>269387</v>
      </c>
      <c r="E19" s="28"/>
      <c r="F19" s="28"/>
      <c r="G19" s="28"/>
      <c r="H19" s="28"/>
      <c r="I19" s="28"/>
      <c r="J19" s="27"/>
      <c r="K19" s="28">
        <f>SUM(B19:J19)</f>
        <v>3486968</v>
      </c>
    </row>
    <row r="20" spans="1:11" ht="12.75">
      <c r="A20" s="23" t="s">
        <v>14</v>
      </c>
      <c r="B20" s="28">
        <v>13840562</v>
      </c>
      <c r="C20" s="28">
        <v>3157258</v>
      </c>
      <c r="D20" s="28">
        <v>8482035</v>
      </c>
      <c r="E20" s="28"/>
      <c r="F20" s="28"/>
      <c r="G20" s="28">
        <v>6000</v>
      </c>
      <c r="H20" s="28"/>
      <c r="I20" s="28"/>
      <c r="J20" s="27"/>
      <c r="K20" s="28">
        <f>SUM(B20:J20)</f>
        <v>25485855</v>
      </c>
    </row>
    <row r="21" spans="1:11" ht="25.5">
      <c r="A21" s="23" t="s">
        <v>40</v>
      </c>
      <c r="B21" s="28"/>
      <c r="C21" s="28"/>
      <c r="D21" s="28">
        <v>368300</v>
      </c>
      <c r="E21" s="28"/>
      <c r="F21" s="28"/>
      <c r="G21" s="28"/>
      <c r="H21" s="28"/>
      <c r="I21" s="28"/>
      <c r="J21" s="27"/>
      <c r="K21" s="28">
        <f>SUM(B21:J21)</f>
        <v>368300</v>
      </c>
    </row>
    <row r="22" spans="1:11" ht="25.5">
      <c r="A22" s="23" t="s">
        <v>39</v>
      </c>
      <c r="B22" s="28"/>
      <c r="C22" s="28"/>
      <c r="D22" s="28">
        <v>9577837</v>
      </c>
      <c r="E22" s="28"/>
      <c r="F22" s="28"/>
      <c r="G22" s="28"/>
      <c r="H22" s="28"/>
      <c r="I22" s="28"/>
      <c r="J22" s="27"/>
      <c r="K22" s="28">
        <f>SUM(B22:J22)</f>
        <v>9577837</v>
      </c>
    </row>
    <row r="23" spans="1:11" ht="16.5" customHeight="1">
      <c r="A23" s="23" t="s">
        <v>15</v>
      </c>
      <c r="B23" s="28"/>
      <c r="C23" s="28"/>
      <c r="D23" s="28"/>
      <c r="E23" s="28"/>
      <c r="F23" s="28">
        <v>2750000</v>
      </c>
      <c r="G23" s="28"/>
      <c r="H23" s="28"/>
      <c r="I23" s="28"/>
      <c r="J23" s="27"/>
      <c r="K23" s="28">
        <f>SUM(B23:J23)</f>
        <v>2750000</v>
      </c>
    </row>
    <row r="24" spans="1:11" ht="25.5" customHeight="1">
      <c r="A24" s="23" t="s">
        <v>41</v>
      </c>
      <c r="B24" s="28"/>
      <c r="C24" s="28"/>
      <c r="D24" s="28"/>
      <c r="E24" s="28"/>
      <c r="F24" s="28">
        <v>350000</v>
      </c>
      <c r="G24" s="28"/>
      <c r="H24" s="28"/>
      <c r="I24" s="28"/>
      <c r="J24" s="27"/>
      <c r="K24" s="28">
        <f>SUM(B24:J24)</f>
        <v>350000</v>
      </c>
    </row>
    <row r="25" spans="1:11" ht="21" customHeight="1">
      <c r="A25" s="23" t="s">
        <v>42</v>
      </c>
      <c r="B25" s="28">
        <v>534604</v>
      </c>
      <c r="C25" s="28">
        <v>172135</v>
      </c>
      <c r="D25" s="28">
        <v>20210</v>
      </c>
      <c r="E25" s="28"/>
      <c r="F25" s="28"/>
      <c r="G25" s="28"/>
      <c r="H25" s="28"/>
      <c r="I25" s="28"/>
      <c r="J25" s="27"/>
      <c r="K25" s="28">
        <f>SUM(B25:J25)</f>
        <v>726949</v>
      </c>
    </row>
    <row r="26" spans="1:11" ht="21" customHeight="1">
      <c r="A26" s="23" t="s">
        <v>43</v>
      </c>
      <c r="B26" s="28"/>
      <c r="C26" s="28"/>
      <c r="D26" s="28">
        <v>1176480</v>
      </c>
      <c r="E26" s="28"/>
      <c r="F26" s="28"/>
      <c r="G26" s="28"/>
      <c r="H26" s="28"/>
      <c r="I26" s="28"/>
      <c r="J26" s="27"/>
      <c r="K26" s="28">
        <f>SUM(B26:J26)</f>
        <v>1176480</v>
      </c>
    </row>
    <row r="27" spans="1:11" ht="24.75" customHeight="1">
      <c r="A27" s="23" t="s">
        <v>16</v>
      </c>
      <c r="B27" s="28"/>
      <c r="C27" s="28"/>
      <c r="D27" s="28"/>
      <c r="E27" s="28">
        <v>1117000</v>
      </c>
      <c r="F27" s="28"/>
      <c r="G27" s="28"/>
      <c r="H27" s="28"/>
      <c r="I27" s="28"/>
      <c r="J27" s="27"/>
      <c r="K27" s="28">
        <f>SUM(B27:J27)</f>
        <v>1117000</v>
      </c>
    </row>
    <row r="28" spans="1:11" ht="25.5" customHeight="1">
      <c r="A28" s="23" t="s">
        <v>44</v>
      </c>
      <c r="B28" s="28"/>
      <c r="C28" s="28"/>
      <c r="D28" s="28">
        <v>2361177</v>
      </c>
      <c r="E28" s="28">
        <v>859772</v>
      </c>
      <c r="F28" s="28"/>
      <c r="G28" s="28"/>
      <c r="H28" s="28"/>
      <c r="I28" s="28"/>
      <c r="J28" s="27"/>
      <c r="K28" s="28">
        <f>SUM(B28:J28)</f>
        <v>3220949</v>
      </c>
    </row>
    <row r="29" spans="1:11" ht="25.5">
      <c r="A29" s="23" t="s">
        <v>17</v>
      </c>
      <c r="B29" s="28"/>
      <c r="C29" s="28"/>
      <c r="D29" s="28">
        <v>33005</v>
      </c>
      <c r="E29" s="28"/>
      <c r="F29" s="28">
        <v>630000</v>
      </c>
      <c r="G29" s="28"/>
      <c r="H29" s="28"/>
      <c r="I29" s="28"/>
      <c r="J29" s="27"/>
      <c r="K29" s="28">
        <f>SUM(B29:J29)</f>
        <v>663005</v>
      </c>
    </row>
    <row r="30" spans="1:11" ht="25.5">
      <c r="A30" s="23" t="s">
        <v>45</v>
      </c>
      <c r="B30" s="28"/>
      <c r="C30" s="28"/>
      <c r="D30" s="28">
        <v>3044</v>
      </c>
      <c r="E30" s="28"/>
      <c r="F30" s="28"/>
      <c r="G30" s="28"/>
      <c r="H30" s="28"/>
      <c r="I30" s="28"/>
      <c r="J30" s="27"/>
      <c r="K30" s="28">
        <f>SUM(B30:J30)</f>
        <v>3044</v>
      </c>
    </row>
    <row r="31" spans="1:11" ht="12.75">
      <c r="A31" s="24" t="s">
        <v>18</v>
      </c>
      <c r="B31" s="31">
        <f>SUM(B7:B30)</f>
        <v>96188385</v>
      </c>
      <c r="C31" s="31">
        <f>SUM(C7:C30)</f>
        <v>17679001</v>
      </c>
      <c r="D31" s="31">
        <f>SUM(D7:D30)</f>
        <v>82797146</v>
      </c>
      <c r="E31" s="31">
        <f>SUM(E7:E30)</f>
        <v>4806772</v>
      </c>
      <c r="F31" s="31">
        <f>SUM(F7:F30)</f>
        <v>28252220</v>
      </c>
      <c r="G31" s="31">
        <f>SUM(G7:G30)</f>
        <v>43415615</v>
      </c>
      <c r="H31" s="31">
        <f>SUM(H7:H30)</f>
        <v>36303840</v>
      </c>
      <c r="I31" s="31">
        <f>SUM(I7:I30)</f>
        <v>2000000</v>
      </c>
      <c r="J31" s="32">
        <f>SUM(J7:J30)</f>
        <v>99321888</v>
      </c>
      <c r="K31" s="31">
        <f>SUM(K7:K30)</f>
        <v>410764867</v>
      </c>
    </row>
    <row r="32" spans="1:16" s="4" customFormat="1" ht="12.75">
      <c r="A32" s="25"/>
      <c r="B32"/>
      <c r="J32" s="6"/>
      <c r="L32" s="3"/>
      <c r="M32" s="3"/>
      <c r="N32" s="3"/>
      <c r="O32" s="3"/>
      <c r="P32" s="3"/>
    </row>
  </sheetData>
  <sheetProtection/>
  <mergeCells count="1">
    <mergeCell ref="A4:L4"/>
  </mergeCells>
  <printOptions/>
  <pageMargins left="0.25" right="0.25" top="0.75" bottom="0.75" header="0.3" footer="0.3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I19" sqref="I19:K19"/>
    </sheetView>
  </sheetViews>
  <sheetFormatPr defaultColWidth="9.00390625" defaultRowHeight="12.75"/>
  <cols>
    <col min="1" max="1" width="26.875" style="13" customWidth="1"/>
    <col min="2" max="2" width="14.375" style="14" customWidth="1"/>
    <col min="3" max="3" width="13.625" style="14" customWidth="1"/>
    <col min="4" max="4" width="12.625" style="14" customWidth="1"/>
    <col min="5" max="5" width="13.625" style="14" customWidth="1"/>
    <col min="6" max="6" width="11.625" style="14" customWidth="1"/>
    <col min="7" max="7" width="12.25390625" style="14" customWidth="1"/>
    <col min="8" max="8" width="13.625" style="14" customWidth="1"/>
    <col min="9" max="9" width="14.625" style="14" customWidth="1"/>
    <col min="10" max="10" width="13.625" style="14" customWidth="1"/>
    <col min="11" max="11" width="14.00390625" style="14" customWidth="1"/>
  </cols>
  <sheetData>
    <row r="1" spans="2:10" ht="12.75">
      <c r="B1" s="16" t="s">
        <v>35</v>
      </c>
      <c r="C1" s="16"/>
      <c r="D1" s="16"/>
      <c r="E1" s="16"/>
      <c r="F1" s="16"/>
      <c r="G1" s="16"/>
      <c r="H1" s="16"/>
      <c r="J1" s="14" t="s">
        <v>33</v>
      </c>
    </row>
    <row r="2" spans="1:11" s="9" customFormat="1" ht="42.75" customHeight="1">
      <c r="A2" s="10" t="s">
        <v>3</v>
      </c>
      <c r="B2" s="15" t="s">
        <v>19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</row>
    <row r="3" spans="1:11" ht="50.25" customHeight="1">
      <c r="A3" s="11" t="s">
        <v>36</v>
      </c>
      <c r="B3" s="37">
        <v>8600000</v>
      </c>
      <c r="C3" s="37">
        <v>6987821</v>
      </c>
      <c r="D3" s="37">
        <v>68000</v>
      </c>
      <c r="E3" s="37">
        <v>5350581</v>
      </c>
      <c r="F3" s="37"/>
      <c r="G3" s="37">
        <v>1351675</v>
      </c>
      <c r="H3" s="37">
        <v>1030055</v>
      </c>
      <c r="I3" s="38">
        <f>SUM(B3:H3)</f>
        <v>23388132</v>
      </c>
      <c r="J3" s="37"/>
      <c r="K3" s="39">
        <f>SUM(I3)</f>
        <v>23388132</v>
      </c>
    </row>
    <row r="4" spans="1:11" ht="24">
      <c r="A4" s="11" t="s">
        <v>0</v>
      </c>
      <c r="B4" s="37"/>
      <c r="C4" s="37"/>
      <c r="D4" s="37"/>
      <c r="E4" s="37">
        <v>295100</v>
      </c>
      <c r="F4" s="37"/>
      <c r="G4" s="37"/>
      <c r="H4" s="37"/>
      <c r="I4" s="38">
        <f>SUM(B4:H4)</f>
        <v>295100</v>
      </c>
      <c r="J4" s="37"/>
      <c r="K4" s="39">
        <f>SUM(I4)</f>
        <v>295100</v>
      </c>
    </row>
    <row r="5" spans="1:11" ht="36">
      <c r="A5" s="11" t="s">
        <v>1</v>
      </c>
      <c r="B5" s="37"/>
      <c r="C5" s="37">
        <v>57062700</v>
      </c>
      <c r="D5" s="37"/>
      <c r="E5" s="37">
        <v>8991775</v>
      </c>
      <c r="F5" s="37">
        <v>1282400</v>
      </c>
      <c r="G5" s="37"/>
      <c r="H5" s="37">
        <v>21744907</v>
      </c>
      <c r="I5" s="38">
        <f>SUM(B5:H5)</f>
        <v>89081782</v>
      </c>
      <c r="J5" s="37"/>
      <c r="K5" s="39">
        <f>SUM(I5)</f>
        <v>89081782</v>
      </c>
    </row>
    <row r="6" spans="1:11" ht="36">
      <c r="A6" s="11" t="s">
        <v>4</v>
      </c>
      <c r="B6" s="37">
        <v>150643474</v>
      </c>
      <c r="C6" s="37"/>
      <c r="D6" s="37"/>
      <c r="E6" s="37"/>
      <c r="F6" s="37"/>
      <c r="G6" s="37"/>
      <c r="H6" s="37"/>
      <c r="I6" s="38">
        <f>SUM(B6:H6)</f>
        <v>150643474</v>
      </c>
      <c r="J6" s="37">
        <v>5105691</v>
      </c>
      <c r="K6" s="39">
        <f>SUM(I6:J6)</f>
        <v>155749165</v>
      </c>
    </row>
    <row r="7" spans="1:11" ht="24">
      <c r="A7" s="11" t="s">
        <v>6</v>
      </c>
      <c r="B7" s="37"/>
      <c r="C7" s="37"/>
      <c r="D7" s="37"/>
      <c r="E7" s="37"/>
      <c r="F7" s="37"/>
      <c r="G7" s="37"/>
      <c r="H7" s="37"/>
      <c r="I7" s="38"/>
      <c r="J7" s="37">
        <v>34521451</v>
      </c>
      <c r="K7" s="39">
        <f>SUM(B7:J7)</f>
        <v>34521451</v>
      </c>
    </row>
    <row r="8" spans="1:11" ht="24">
      <c r="A8" s="11" t="s">
        <v>7</v>
      </c>
      <c r="B8" s="37">
        <v>46310739</v>
      </c>
      <c r="C8" s="37">
        <v>3838446</v>
      </c>
      <c r="D8" s="37"/>
      <c r="E8" s="37"/>
      <c r="F8" s="37"/>
      <c r="G8" s="37"/>
      <c r="H8" s="37"/>
      <c r="I8" s="38">
        <f>SUM(B8:H8)</f>
        <v>50149185</v>
      </c>
      <c r="J8" s="37"/>
      <c r="K8" s="39">
        <f>SUM(I8)</f>
        <v>50149185</v>
      </c>
    </row>
    <row r="9" spans="1:11" ht="14.25" customHeight="1">
      <c r="A9" s="11" t="s">
        <v>29</v>
      </c>
      <c r="B9" s="37"/>
      <c r="C9" s="37"/>
      <c r="D9" s="37"/>
      <c r="E9" s="37">
        <v>362900</v>
      </c>
      <c r="F9" s="37"/>
      <c r="G9" s="37"/>
      <c r="H9" s="37"/>
      <c r="I9" s="38">
        <f>SUM(B9:H9)</f>
        <v>362900</v>
      </c>
      <c r="J9" s="37"/>
      <c r="K9" s="39">
        <f>SUM(I9)</f>
        <v>362900</v>
      </c>
    </row>
    <row r="10" spans="1:11" ht="15.75" customHeight="1">
      <c r="A10" s="11" t="s">
        <v>10</v>
      </c>
      <c r="B10" s="37">
        <v>156861</v>
      </c>
      <c r="C10" s="37"/>
      <c r="D10" s="37"/>
      <c r="E10" s="37">
        <v>22000</v>
      </c>
      <c r="F10" s="37"/>
      <c r="G10" s="37"/>
      <c r="H10" s="37"/>
      <c r="I10" s="38">
        <f>SUM(B10:H10)</f>
        <v>178861</v>
      </c>
      <c r="J10" s="37"/>
      <c r="K10" s="39">
        <f>SUM(I10)</f>
        <v>178861</v>
      </c>
    </row>
    <row r="11" spans="1:11" ht="36">
      <c r="A11" s="11" t="s">
        <v>11</v>
      </c>
      <c r="B11" s="37">
        <v>527759</v>
      </c>
      <c r="C11" s="37"/>
      <c r="D11" s="37"/>
      <c r="E11" s="37">
        <v>2230543</v>
      </c>
      <c r="F11" s="37"/>
      <c r="G11" s="37"/>
      <c r="H11" s="37"/>
      <c r="I11" s="38">
        <f>SUM(B11:H11)</f>
        <v>2758302</v>
      </c>
      <c r="J11" s="37"/>
      <c r="K11" s="39">
        <f>SUM(I11)</f>
        <v>2758302</v>
      </c>
    </row>
    <row r="12" spans="1:11" ht="12.75">
      <c r="A12" s="11" t="s">
        <v>12</v>
      </c>
      <c r="B12" s="37">
        <v>10978400</v>
      </c>
      <c r="C12" s="37"/>
      <c r="D12" s="37"/>
      <c r="E12" s="37">
        <v>50400</v>
      </c>
      <c r="F12" s="37"/>
      <c r="G12" s="37"/>
      <c r="H12" s="37"/>
      <c r="I12" s="38">
        <f>SUM(B12:H12)</f>
        <v>11028800</v>
      </c>
      <c r="J12" s="37"/>
      <c r="K12" s="39">
        <f>SUM(I12)</f>
        <v>11028800</v>
      </c>
    </row>
    <row r="13" spans="1:11" ht="24">
      <c r="A13" s="11" t="s">
        <v>13</v>
      </c>
      <c r="B13" s="37">
        <v>4988900</v>
      </c>
      <c r="C13" s="37"/>
      <c r="D13" s="37"/>
      <c r="E13" s="37">
        <v>801</v>
      </c>
      <c r="F13" s="37"/>
      <c r="G13" s="37"/>
      <c r="H13" s="37"/>
      <c r="I13" s="38">
        <f>SUM(B13:H13)</f>
        <v>4989701</v>
      </c>
      <c r="J13" s="37"/>
      <c r="K13" s="39">
        <f>SUM(I13)</f>
        <v>4989701</v>
      </c>
    </row>
    <row r="14" spans="1:11" ht="24">
      <c r="A14" s="11" t="s">
        <v>14</v>
      </c>
      <c r="B14" s="37"/>
      <c r="C14" s="37"/>
      <c r="D14" s="37"/>
      <c r="E14" s="37">
        <v>10504428</v>
      </c>
      <c r="F14" s="37"/>
      <c r="G14" s="37"/>
      <c r="H14" s="37"/>
      <c r="I14" s="38">
        <f>SUM(B14:H14)</f>
        <v>10504428</v>
      </c>
      <c r="J14" s="37"/>
      <c r="K14" s="39">
        <f>SUM(I14)</f>
        <v>10504428</v>
      </c>
    </row>
    <row r="15" spans="1:11" ht="36">
      <c r="A15" s="11" t="s">
        <v>53</v>
      </c>
      <c r="B15" s="37"/>
      <c r="C15" s="37"/>
      <c r="D15" s="37"/>
      <c r="E15" s="37">
        <v>259080</v>
      </c>
      <c r="F15" s="37"/>
      <c r="G15" s="37"/>
      <c r="H15" s="37"/>
      <c r="I15" s="38">
        <f>SUM(B15:H15)</f>
        <v>259080</v>
      </c>
      <c r="J15" s="37"/>
      <c r="K15" s="39">
        <f>SUM(I15)</f>
        <v>259080</v>
      </c>
    </row>
    <row r="16" spans="1:11" ht="24">
      <c r="A16" s="11" t="s">
        <v>32</v>
      </c>
      <c r="B16" s="37">
        <v>1117000</v>
      </c>
      <c r="C16" s="37"/>
      <c r="D16" s="37"/>
      <c r="E16" s="37"/>
      <c r="F16" s="37"/>
      <c r="G16" s="37"/>
      <c r="H16" s="37"/>
      <c r="I16" s="38">
        <f>SUM(B16:H16)</f>
        <v>1117000</v>
      </c>
      <c r="J16" s="37"/>
      <c r="K16" s="39">
        <f>SUM(I16)</f>
        <v>1117000</v>
      </c>
    </row>
    <row r="17" spans="1:11" ht="36">
      <c r="A17" s="11" t="s">
        <v>54</v>
      </c>
      <c r="B17" s="37">
        <v>110000</v>
      </c>
      <c r="C17" s="37"/>
      <c r="D17" s="37"/>
      <c r="E17" s="37"/>
      <c r="F17" s="37"/>
      <c r="G17" s="37"/>
      <c r="H17" s="37"/>
      <c r="I17" s="38">
        <f>SUM(B17:H17)</f>
        <v>110000</v>
      </c>
      <c r="J17" s="37"/>
      <c r="K17" s="39">
        <f>SUM(I17)</f>
        <v>110000</v>
      </c>
    </row>
    <row r="18" spans="1:11" ht="48">
      <c r="A18" s="11" t="s">
        <v>55</v>
      </c>
      <c r="B18" s="37"/>
      <c r="C18" s="37"/>
      <c r="D18" s="37">
        <v>86415854</v>
      </c>
      <c r="E18" s="37">
        <v>1534069</v>
      </c>
      <c r="F18" s="37"/>
      <c r="G18" s="37"/>
      <c r="H18" s="37"/>
      <c r="I18" s="38">
        <f>SUM(B18:H18)</f>
        <v>87949923</v>
      </c>
      <c r="J18" s="37"/>
      <c r="K18" s="39">
        <f>SUM(I18)</f>
        <v>87949923</v>
      </c>
    </row>
    <row r="19" spans="1:11" ht="12.75">
      <c r="A19" s="12" t="s">
        <v>30</v>
      </c>
      <c r="B19" s="40">
        <f>SUM(B3:B18)</f>
        <v>223433133</v>
      </c>
      <c r="C19" s="40">
        <f>SUM(C3:C18)</f>
        <v>67888967</v>
      </c>
      <c r="D19" s="40">
        <f>SUM(D3:D18)</f>
        <v>86483854</v>
      </c>
      <c r="E19" s="40">
        <f>SUM(E3:E18)</f>
        <v>29601677</v>
      </c>
      <c r="F19" s="40">
        <f>SUM(F3:F18)</f>
        <v>1282400</v>
      </c>
      <c r="G19" s="40">
        <f>SUM(G3:G18)</f>
        <v>1351675</v>
      </c>
      <c r="H19" s="40">
        <f>SUM(H3:H18)</f>
        <v>22774962</v>
      </c>
      <c r="I19" s="40">
        <f>SUM(I3:I18)</f>
        <v>432816668</v>
      </c>
      <c r="J19" s="40">
        <f>SUM(J3:J18)</f>
        <v>39627142</v>
      </c>
      <c r="K19" s="40">
        <f>SUM(I19:J19)</f>
        <v>472443810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Stadlerné Dinier Éva</cp:lastModifiedBy>
  <cp:lastPrinted>2018-04-05T13:49:39Z</cp:lastPrinted>
  <dcterms:created xsi:type="dcterms:W3CDTF">1997-01-17T14:02:09Z</dcterms:created>
  <dcterms:modified xsi:type="dcterms:W3CDTF">2018-04-05T13:49:43Z</dcterms:modified>
  <cp:category/>
  <cp:version/>
  <cp:contentType/>
  <cp:contentStatus/>
</cp:coreProperties>
</file>