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<sst xmlns="http://schemas.openxmlformats.org/spreadsheetml/2006/main" count="274" uniqueCount="88">
  <si>
    <t>Létszám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</si>
  <si>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</si>
  <si>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</si>
  <si>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</si>
  <si>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</si>
  <si>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</si>
  <si>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</si>
  <si>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</si>
  <si>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</si>
  <si>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</si>
  <si>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</si>
  <si>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</si>
  <si>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</si>
  <si>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</si>
  <si>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</si>
  <si>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</si>
  <si>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</si>
  <si>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</si>
  <si>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</si>
  <si>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</si>
  <si>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</si>
  <si>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</si>
  <si>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</si>
  <si>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</si>
  <si>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</si>
  <si>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</si>
  <si>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</si>
  <si>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</si>
  <si>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</si>
  <si>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</si>
  <si>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</si>
  <si>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</si>
  <si>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</si>
  <si>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</si>
  <si>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</si>
  <si>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</si>
  <si>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</si>
  <si>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</si>
  <si>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</si>
  <si>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</si>
  <si>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</si>
  <si>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</si>
  <si>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</si>
  <si>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</si>
  <si>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</si>
  <si>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</si>
  <si>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</si>
  <si>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</si>
  <si>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</si>
  <si>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</si>
  <si>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</si>
  <si>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</si>
  <si>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</si>
  <si>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</si>
  <si>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</si>
  <si>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</si>
  <si>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</si>
  <si>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</si>
  <si>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</si>
  <si>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</si>
  <si>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</si>
  <si>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</si>
  <si>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</si>
  <si>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</si>
  <si>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</si>
  <si>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</si>
  <si>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</si>
  <si>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</si>
  <si>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</si>
  <si>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</si>
  <si>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</si>
  <si>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</si>
  <si>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</si>
  <si>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</si>
  <si>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Csorvás Város Önkormányzata kiadásai kormányzati funkciónként</t>
  </si>
  <si>
    <t>Államh.belüli megel.vfiz.</t>
  </si>
  <si>
    <t>Intézményen kívüli gyermekétkeztetés</t>
  </si>
  <si>
    <t>Közművelődési feladatok támogatása</t>
  </si>
  <si>
    <t>Egyéb műk.kiad. Tartalék</t>
  </si>
  <si>
    <t>Kamatm. kölcsön, felhalmozás</t>
  </si>
  <si>
    <t>Államh.belüli megel.vfiz. Felhalmozás</t>
  </si>
  <si>
    <t>Önkormányzati vagyonnal való gazdálkodás</t>
  </si>
  <si>
    <t>Önkormányzatok elszámolásai a közp. ktgvetéssel</t>
  </si>
  <si>
    <t>Kerékpárút építés</t>
  </si>
  <si>
    <t>Közutak üzemeltetése, fenntartása</t>
  </si>
  <si>
    <t>Gyermekétkeztetés köznevelési intézményben</t>
  </si>
  <si>
    <t>Egyéb szociális pénzb. és term. ellátások, támog.</t>
  </si>
  <si>
    <t>6.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</si>
</sst>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1" ht="12.7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50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5:11" s="1" customFormat="1" ht="16.5" customHeight="1" thickBot="1">
      <c r="E4" s="2"/>
      <c r="F4" s="3"/>
      <c r="G4" s="2"/>
      <c r="I4" s="2"/>
      <c r="J4" s="45" t="s">
        <v>54</v>
      </c>
      <c r="K4" s="45"/>
    </row>
    <row r="5" spans="1:11" s="1" customFormat="1" ht="16.5" customHeight="1" thickBot="1">
      <c r="A5" s="13"/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 t="s">
        <v>10</v>
      </c>
      <c r="H5" s="13" t="s">
        <v>11</v>
      </c>
      <c r="I5" s="14" t="s">
        <v>12</v>
      </c>
      <c r="J5" s="14" t="s">
        <v>13</v>
      </c>
      <c r="K5" s="13" t="s">
        <v>14</v>
      </c>
    </row>
    <row r="6" spans="1:11" s="1" customFormat="1" ht="16.5" customHeight="1">
      <c r="A6" s="52"/>
      <c r="B6" s="52" t="s">
        <v>71</v>
      </c>
      <c r="C6" s="52" t="s">
        <v>0</v>
      </c>
      <c r="D6" s="46" t="s">
        <v>50</v>
      </c>
      <c r="E6" s="46" t="s">
        <v>51</v>
      </c>
      <c r="F6" s="46" t="s">
        <v>52</v>
      </c>
      <c r="G6" s="46" t="s">
        <v>53</v>
      </c>
      <c r="H6" s="46" t="s">
        <v>78</v>
      </c>
      <c r="I6" s="46" t="s">
        <v>79</v>
      </c>
      <c r="J6" s="56" t="s">
        <v>75</v>
      </c>
      <c r="K6" s="46" t="s">
        <v>72</v>
      </c>
    </row>
    <row r="7" spans="1:11" s="4" customFormat="1" ht="10.5" customHeight="1">
      <c r="A7" s="53"/>
      <c r="B7" s="53"/>
      <c r="C7" s="53"/>
      <c r="D7" s="47"/>
      <c r="E7" s="47"/>
      <c r="F7" s="47"/>
      <c r="G7" s="47"/>
      <c r="H7" s="47"/>
      <c r="I7" s="47"/>
      <c r="J7" s="57"/>
      <c r="K7" s="47"/>
    </row>
    <row r="8" spans="1:255" s="5" customFormat="1" ht="20.25" customHeight="1" thickBot="1">
      <c r="A8" s="54"/>
      <c r="B8" s="54"/>
      <c r="C8" s="54"/>
      <c r="D8" s="48"/>
      <c r="E8" s="48"/>
      <c r="F8" s="48"/>
      <c r="G8" s="48"/>
      <c r="H8" s="48"/>
      <c r="I8" s="48"/>
      <c r="J8" s="58"/>
      <c r="K8" s="4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15</v>
      </c>
      <c r="B9" s="19" t="s">
        <v>45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2.75" customHeight="1">
      <c r="A10" s="25" t="s">
        <v>16</v>
      </c>
      <c r="B10" s="12" t="s">
        <v>60</v>
      </c>
      <c r="C10" s="10">
        <v>1</v>
      </c>
      <c r="D10" s="9">
        <v>21790</v>
      </c>
      <c r="E10" s="9">
        <v>4444</v>
      </c>
      <c r="F10" s="9">
        <v>21200</v>
      </c>
      <c r="G10" s="36" t="s">
        <v>66</v>
      </c>
      <c r="H10" s="9">
        <v>28617</v>
      </c>
      <c r="I10" s="9">
        <v>167410</v>
      </c>
      <c r="J10" s="36" t="s">
        <v>66</v>
      </c>
      <c r="K10" s="9">
        <f>SUM(D10:J10)</f>
        <v>243461</v>
      </c>
    </row>
    <row r="11" spans="1:11" s="1" customFormat="1" ht="12.75" customHeight="1">
      <c r="A11" s="25" t="s">
        <v>17</v>
      </c>
      <c r="B11" s="16" t="s">
        <v>1</v>
      </c>
      <c r="C11" s="36" t="s">
        <v>66</v>
      </c>
      <c r="D11" s="36" t="s">
        <v>66</v>
      </c>
      <c r="E11" s="36" t="s">
        <v>66</v>
      </c>
      <c r="F11" s="9">
        <v>5070</v>
      </c>
      <c r="G11" s="36" t="s">
        <v>66</v>
      </c>
      <c r="H11" s="36" t="s">
        <v>66</v>
      </c>
      <c r="I11" s="36" t="s">
        <v>66</v>
      </c>
      <c r="J11" s="36" t="s">
        <v>66</v>
      </c>
      <c r="K11" s="9">
        <f>SUM(D11:J11)</f>
        <v>5070</v>
      </c>
    </row>
    <row r="12" spans="1:11" s="1" customFormat="1" ht="12.75" customHeight="1">
      <c r="A12" s="25" t="s">
        <v>18</v>
      </c>
      <c r="B12" s="12" t="s">
        <v>81</v>
      </c>
      <c r="C12" s="36" t="s">
        <v>66</v>
      </c>
      <c r="D12" s="36" t="s">
        <v>66</v>
      </c>
      <c r="E12" s="36" t="s">
        <v>66</v>
      </c>
      <c r="F12" s="9">
        <v>1750</v>
      </c>
      <c r="G12" s="36" t="s">
        <v>66</v>
      </c>
      <c r="H12" s="36" t="s">
        <v>66</v>
      </c>
      <c r="I12" s="36" t="s">
        <v>66</v>
      </c>
      <c r="J12" s="36" t="s">
        <v>66</v>
      </c>
      <c r="K12" s="9">
        <f>SUM(D12:J12)</f>
        <v>1750</v>
      </c>
    </row>
    <row r="13" spans="1:11" s="1" customFormat="1" ht="12.75" customHeight="1">
      <c r="A13" s="25" t="s">
        <v>19</v>
      </c>
      <c r="B13" s="12" t="s">
        <v>82</v>
      </c>
      <c r="C13" s="36" t="s">
        <v>66</v>
      </c>
      <c r="D13" s="36" t="s">
        <v>66</v>
      </c>
      <c r="E13" s="36" t="s">
        <v>66</v>
      </c>
      <c r="F13" s="36" t="s">
        <v>66</v>
      </c>
      <c r="G13" s="36" t="s">
        <v>66</v>
      </c>
      <c r="H13" s="36" t="s">
        <v>66</v>
      </c>
      <c r="I13" s="36" t="s">
        <v>66</v>
      </c>
      <c r="J13" s="42">
        <v>17347</v>
      </c>
      <c r="K13" s="9">
        <f>SUM(D13:J13)</f>
        <v>17347</v>
      </c>
    </row>
    <row r="14" spans="1:11" s="1" customFormat="1" ht="12.75" customHeight="1">
      <c r="A14" s="25" t="s">
        <v>20</v>
      </c>
      <c r="B14" s="12" t="s">
        <v>65</v>
      </c>
      <c r="C14" s="9">
        <v>29</v>
      </c>
      <c r="D14" s="9">
        <v>30013</v>
      </c>
      <c r="E14" s="9">
        <v>3051</v>
      </c>
      <c r="F14" s="9">
        <v>5010</v>
      </c>
      <c r="G14" s="36" t="s">
        <v>66</v>
      </c>
      <c r="H14" s="36" t="s">
        <v>66</v>
      </c>
      <c r="I14" s="36" t="s">
        <v>66</v>
      </c>
      <c r="J14" s="36" t="s">
        <v>66</v>
      </c>
      <c r="K14" s="9">
        <f>SUM(D14:J14)</f>
        <v>38074</v>
      </c>
    </row>
    <row r="15" spans="1:11" s="1" customFormat="1" ht="12.75" customHeight="1">
      <c r="A15" s="25" t="s">
        <v>21</v>
      </c>
      <c r="B15" s="17" t="s">
        <v>49</v>
      </c>
      <c r="C15" s="36" t="s">
        <v>66</v>
      </c>
      <c r="D15" s="36" t="s">
        <v>66</v>
      </c>
      <c r="E15" s="36" t="s">
        <v>66</v>
      </c>
      <c r="F15" s="18">
        <v>6985</v>
      </c>
      <c r="G15" s="36" t="s">
        <v>66</v>
      </c>
      <c r="H15" s="36" t="s">
        <v>66</v>
      </c>
      <c r="I15" s="36" t="s">
        <v>66</v>
      </c>
      <c r="J15" s="36" t="s">
        <v>66</v>
      </c>
      <c r="K15" s="18">
        <f>SUM(D15:J15)</f>
        <v>6985</v>
      </c>
    </row>
    <row r="16" spans="1:11" s="1" customFormat="1" ht="12.75" customHeight="1">
      <c r="A16" s="25" t="s">
        <v>22</v>
      </c>
      <c r="B16" s="17" t="s">
        <v>83</v>
      </c>
      <c r="C16" s="36" t="s">
        <v>66</v>
      </c>
      <c r="D16" s="36" t="s">
        <v>66</v>
      </c>
      <c r="E16" s="36" t="s">
        <v>66</v>
      </c>
      <c r="F16" s="36" t="s">
        <v>66</v>
      </c>
      <c r="G16" s="36" t="s">
        <v>66</v>
      </c>
      <c r="H16" s="36" t="s">
        <v>66</v>
      </c>
      <c r="I16" s="42">
        <v>110763</v>
      </c>
      <c r="J16" s="36" t="s">
        <v>66</v>
      </c>
      <c r="K16" s="18">
        <f>SUM(D16:J16)</f>
        <v>110763</v>
      </c>
    </row>
    <row r="17" spans="1:11" s="1" customFormat="1" ht="12.75" customHeight="1">
      <c r="A17" s="25" t="s">
        <v>23</v>
      </c>
      <c r="B17" s="12" t="s">
        <v>84</v>
      </c>
      <c r="C17" s="36" t="s">
        <v>66</v>
      </c>
      <c r="D17" s="36" t="s">
        <v>66</v>
      </c>
      <c r="E17" s="36" t="s">
        <v>66</v>
      </c>
      <c r="F17" s="9">
        <v>9173</v>
      </c>
      <c r="G17" s="36" t="s">
        <v>66</v>
      </c>
      <c r="H17" s="36" t="s">
        <v>66</v>
      </c>
      <c r="I17" s="36" t="s">
        <v>66</v>
      </c>
      <c r="J17" s="36" t="s">
        <v>66</v>
      </c>
      <c r="K17" s="9">
        <f>SUM(D17:J17)</f>
        <v>9173</v>
      </c>
    </row>
    <row r="18" spans="1:11" s="1" customFormat="1" ht="12.75" customHeight="1">
      <c r="A18" s="25" t="s">
        <v>24</v>
      </c>
      <c r="B18" s="12" t="s">
        <v>58</v>
      </c>
      <c r="C18" s="36" t="s">
        <v>66</v>
      </c>
      <c r="D18" s="36" t="s">
        <v>66</v>
      </c>
      <c r="E18" s="36" t="s">
        <v>66</v>
      </c>
      <c r="F18" s="9">
        <v>350</v>
      </c>
      <c r="G18" s="36" t="s">
        <v>66</v>
      </c>
      <c r="H18" s="36" t="s">
        <v>66</v>
      </c>
      <c r="I18" s="36" t="s">
        <v>66</v>
      </c>
      <c r="J18" s="36" t="s">
        <v>66</v>
      </c>
      <c r="K18" s="9">
        <f>SUM(D18:J18)</f>
        <v>350</v>
      </c>
    </row>
    <row r="19" spans="1:11" s="1" customFormat="1" ht="12.75" customHeight="1">
      <c r="A19" s="25" t="s">
        <v>25</v>
      </c>
      <c r="B19" s="12" t="s">
        <v>57</v>
      </c>
      <c r="C19" s="36" t="s">
        <v>66</v>
      </c>
      <c r="D19" s="36" t="s">
        <v>66</v>
      </c>
      <c r="E19" s="36" t="s">
        <v>66</v>
      </c>
      <c r="F19" s="9">
        <v>915</v>
      </c>
      <c r="G19" s="36" t="s">
        <v>66</v>
      </c>
      <c r="H19" s="42">
        <v>465</v>
      </c>
      <c r="I19" s="42">
        <v>3556</v>
      </c>
      <c r="J19" s="36" t="s">
        <v>66</v>
      </c>
      <c r="K19" s="9">
        <f>SUM(D19:J19)</f>
        <v>4936</v>
      </c>
    </row>
    <row r="20" spans="1:11" ht="12.75">
      <c r="A20" s="25" t="s">
        <v>26</v>
      </c>
      <c r="B20" s="12" t="s">
        <v>56</v>
      </c>
      <c r="C20" s="36" t="s">
        <v>66</v>
      </c>
      <c r="D20" s="36" t="s">
        <v>66</v>
      </c>
      <c r="E20" s="36" t="s">
        <v>66</v>
      </c>
      <c r="F20" s="9">
        <v>825</v>
      </c>
      <c r="G20" s="36" t="s">
        <v>66</v>
      </c>
      <c r="H20" s="36" t="s">
        <v>66</v>
      </c>
      <c r="I20" s="36" t="s">
        <v>66</v>
      </c>
      <c r="J20" s="36" t="s">
        <v>66</v>
      </c>
      <c r="K20" s="9">
        <f>SUM(D20:J20)</f>
        <v>825</v>
      </c>
    </row>
    <row r="21" spans="1:11" ht="12.75">
      <c r="A21" s="25" t="s">
        <v>27</v>
      </c>
      <c r="B21" s="12" t="s">
        <v>2</v>
      </c>
      <c r="C21" s="36" t="s">
        <v>66</v>
      </c>
      <c r="D21" s="36" t="s">
        <v>66</v>
      </c>
      <c r="E21" s="36" t="s">
        <v>66</v>
      </c>
      <c r="F21" s="9">
        <v>17632</v>
      </c>
      <c r="G21" s="36" t="s">
        <v>66</v>
      </c>
      <c r="H21" s="36" t="s">
        <v>66</v>
      </c>
      <c r="I21" s="36" t="s">
        <v>66</v>
      </c>
      <c r="J21" s="36" t="s">
        <v>66</v>
      </c>
      <c r="K21" s="9">
        <f>SUM(D21:J21)</f>
        <v>17632</v>
      </c>
    </row>
    <row r="22" spans="1:11" s="1" customFormat="1" ht="12.75" customHeight="1">
      <c r="A22" s="25" t="s">
        <v>28</v>
      </c>
      <c r="B22" s="12" t="s">
        <v>59</v>
      </c>
      <c r="C22" s="36" t="s">
        <v>66</v>
      </c>
      <c r="D22" s="36" t="s">
        <v>66</v>
      </c>
      <c r="E22" s="36" t="s">
        <v>66</v>
      </c>
      <c r="F22" s="9">
        <v>9906</v>
      </c>
      <c r="G22" s="36" t="s">
        <v>66</v>
      </c>
      <c r="H22" s="36" t="s">
        <v>66</v>
      </c>
      <c r="I22" s="36" t="s">
        <v>66</v>
      </c>
      <c r="J22" s="36" t="s">
        <v>66</v>
      </c>
      <c r="K22" s="9">
        <f>SUM(D22:J22)</f>
        <v>9906</v>
      </c>
    </row>
    <row r="23" spans="1:11" ht="12.75">
      <c r="A23" s="25" t="s">
        <v>29</v>
      </c>
      <c r="B23" s="12" t="s">
        <v>4</v>
      </c>
      <c r="C23" s="10">
        <v>2</v>
      </c>
      <c r="D23" s="9">
        <v>3671</v>
      </c>
      <c r="E23" s="9">
        <v>684</v>
      </c>
      <c r="F23" s="9">
        <v>1420</v>
      </c>
      <c r="G23" s="36" t="s">
        <v>66</v>
      </c>
      <c r="H23" s="36" t="s">
        <v>66</v>
      </c>
      <c r="I23" s="36" t="s">
        <v>66</v>
      </c>
      <c r="J23" s="36" t="s">
        <v>66</v>
      </c>
      <c r="K23" s="9">
        <f>SUM(D23:J23)</f>
        <v>5775</v>
      </c>
    </row>
    <row r="24" spans="1:11" ht="12.75">
      <c r="A24" s="25" t="s">
        <v>30</v>
      </c>
      <c r="B24" s="12" t="s">
        <v>43</v>
      </c>
      <c r="C24" s="36" t="s">
        <v>66</v>
      </c>
      <c r="D24" s="36" t="s">
        <v>66</v>
      </c>
      <c r="E24" s="36" t="s">
        <v>66</v>
      </c>
      <c r="F24" s="9">
        <v>1590</v>
      </c>
      <c r="G24" s="36" t="s">
        <v>66</v>
      </c>
      <c r="H24" s="36" t="s">
        <v>66</v>
      </c>
      <c r="I24" s="36" t="s">
        <v>66</v>
      </c>
      <c r="J24" s="36" t="s">
        <v>66</v>
      </c>
      <c r="K24" s="9">
        <f>SUM(C24:J24)</f>
        <v>1590</v>
      </c>
    </row>
    <row r="25" spans="1:11" ht="12.75">
      <c r="A25" s="25" t="s">
        <v>31</v>
      </c>
      <c r="B25" s="12" t="s">
        <v>62</v>
      </c>
      <c r="C25" s="9">
        <v>1</v>
      </c>
      <c r="D25" s="9">
        <v>1111</v>
      </c>
      <c r="E25" s="9">
        <v>222</v>
      </c>
      <c r="F25" s="9">
        <v>25</v>
      </c>
      <c r="G25" s="36" t="s">
        <v>66</v>
      </c>
      <c r="H25" s="36" t="s">
        <v>66</v>
      </c>
      <c r="I25" s="36" t="s">
        <v>66</v>
      </c>
      <c r="J25" s="36" t="s">
        <v>66</v>
      </c>
      <c r="K25" s="9">
        <f>SUM(D25:J25)</f>
        <v>1358</v>
      </c>
    </row>
    <row r="26" spans="1:11" ht="12.75">
      <c r="A26" s="25" t="s">
        <v>32</v>
      </c>
      <c r="B26" s="12" t="s">
        <v>63</v>
      </c>
      <c r="C26" s="9">
        <v>2</v>
      </c>
      <c r="D26" s="9">
        <v>6144</v>
      </c>
      <c r="E26" s="9">
        <v>1229</v>
      </c>
      <c r="F26" s="9">
        <v>2890</v>
      </c>
      <c r="G26" s="36" t="s">
        <v>66</v>
      </c>
      <c r="H26" s="36" t="s">
        <v>66</v>
      </c>
      <c r="I26" s="42">
        <v>54818</v>
      </c>
      <c r="J26" s="36" t="s">
        <v>66</v>
      </c>
      <c r="K26" s="9">
        <f>SUM(D26:J26)</f>
        <v>65081</v>
      </c>
    </row>
    <row r="27" spans="1:11" ht="12.75">
      <c r="A27" s="25" t="s">
        <v>33</v>
      </c>
      <c r="B27" s="12" t="s">
        <v>73</v>
      </c>
      <c r="C27" s="36" t="s">
        <v>66</v>
      </c>
      <c r="D27" s="36" t="s">
        <v>66</v>
      </c>
      <c r="E27" s="36" t="s">
        <v>66</v>
      </c>
      <c r="F27" s="36" t="s">
        <v>66</v>
      </c>
      <c r="G27" s="36" t="s">
        <v>66</v>
      </c>
      <c r="H27" s="9">
        <v>238</v>
      </c>
      <c r="I27" s="36" t="s">
        <v>66</v>
      </c>
      <c r="J27" s="36" t="s">
        <v>66</v>
      </c>
      <c r="K27" s="9">
        <f>SUM(D27:J27)</f>
        <v>238</v>
      </c>
    </row>
    <row r="28" spans="1:11" ht="12.75">
      <c r="A28" s="25" t="s">
        <v>34</v>
      </c>
      <c r="B28" s="12" t="s">
        <v>77</v>
      </c>
      <c r="C28" s="36" t="s">
        <v>66</v>
      </c>
      <c r="D28" s="36" t="s">
        <v>66</v>
      </c>
      <c r="E28" s="36" t="s">
        <v>66</v>
      </c>
      <c r="F28" s="9"/>
      <c r="G28" s="36" t="s">
        <v>66</v>
      </c>
      <c r="H28" s="42">
        <v>21741</v>
      </c>
      <c r="I28" s="36" t="s">
        <v>66</v>
      </c>
      <c r="J28" s="36" t="s">
        <v>66</v>
      </c>
      <c r="K28" s="9">
        <f>SUM(D28:J28)</f>
        <v>21741</v>
      </c>
    </row>
    <row r="29" spans="1:11" ht="12.75">
      <c r="A29" s="25" t="s">
        <v>35</v>
      </c>
      <c r="B29" s="12" t="s">
        <v>61</v>
      </c>
      <c r="C29" s="36" t="s">
        <v>66</v>
      </c>
      <c r="D29" s="36" t="s">
        <v>66</v>
      </c>
      <c r="E29" s="36" t="s">
        <v>66</v>
      </c>
      <c r="F29" s="42">
        <v>10650</v>
      </c>
      <c r="G29" s="36" t="s">
        <v>66</v>
      </c>
      <c r="H29" s="36" t="s">
        <v>66</v>
      </c>
      <c r="I29" s="36" t="s">
        <v>66</v>
      </c>
      <c r="J29" s="36" t="s">
        <v>66</v>
      </c>
      <c r="K29" s="9">
        <f>SUM(D29:J29)</f>
        <v>10650</v>
      </c>
    </row>
    <row r="30" spans="1:11" ht="12.75">
      <c r="A30" s="25" t="s">
        <v>36</v>
      </c>
      <c r="B30" s="12" t="s">
        <v>85</v>
      </c>
      <c r="C30" s="36" t="s">
        <v>66</v>
      </c>
      <c r="D30" s="36" t="s">
        <v>66</v>
      </c>
      <c r="E30" s="36" t="s">
        <v>66</v>
      </c>
      <c r="F30" s="9">
        <v>20490</v>
      </c>
      <c r="G30" s="36" t="s">
        <v>66</v>
      </c>
      <c r="H30" s="36" t="s">
        <v>66</v>
      </c>
      <c r="I30" s="36" t="s">
        <v>66</v>
      </c>
      <c r="J30" s="36" t="s">
        <v>66</v>
      </c>
      <c r="K30" s="9">
        <f>SUM(D30:J30)</f>
        <v>20490</v>
      </c>
    </row>
    <row r="31" spans="1:11" s="6" customFormat="1" ht="12.75">
      <c r="A31" s="25" t="s">
        <v>37</v>
      </c>
      <c r="B31" s="12" t="s">
        <v>76</v>
      </c>
      <c r="C31" s="36" t="s">
        <v>66</v>
      </c>
      <c r="D31" s="36" t="s">
        <v>66</v>
      </c>
      <c r="E31" s="36" t="s">
        <v>66</v>
      </c>
      <c r="F31" s="9">
        <v>1552</v>
      </c>
      <c r="G31" s="36" t="s">
        <v>66</v>
      </c>
      <c r="H31" s="36" t="s">
        <v>66</v>
      </c>
      <c r="I31" s="36" t="s">
        <v>66</v>
      </c>
      <c r="J31" s="36" t="s">
        <v>66</v>
      </c>
      <c r="K31" s="9">
        <f>SUM(D31:J31)</f>
        <v>1552</v>
      </c>
    </row>
    <row r="32" spans="1:11" ht="12.75">
      <c r="A32" s="25" t="s">
        <v>38</v>
      </c>
      <c r="B32" s="12" t="s">
        <v>64</v>
      </c>
      <c r="C32" s="36" t="s">
        <v>66</v>
      </c>
      <c r="D32" s="36" t="s">
        <v>66</v>
      </c>
      <c r="E32" s="36" t="s">
        <v>66</v>
      </c>
      <c r="F32" s="36" t="s">
        <v>66</v>
      </c>
      <c r="G32" s="41" t="s">
        <v>66</v>
      </c>
      <c r="H32" s="36" t="s">
        <v>66</v>
      </c>
      <c r="I32" s="36" t="s">
        <v>66</v>
      </c>
      <c r="J32" s="36" t="s">
        <v>66</v>
      </c>
      <c r="K32" s="41" t="s">
        <v>66</v>
      </c>
    </row>
    <row r="33" spans="1:11" ht="12.75">
      <c r="A33" s="25" t="s">
        <v>39</v>
      </c>
      <c r="B33" s="12" t="s">
        <v>86</v>
      </c>
      <c r="C33" s="36" t="s">
        <v>66</v>
      </c>
      <c r="D33" s="36" t="s">
        <v>66</v>
      </c>
      <c r="E33" s="36" t="s">
        <v>66</v>
      </c>
      <c r="F33" s="41" t="s">
        <v>66</v>
      </c>
      <c r="G33" s="10">
        <v>44292</v>
      </c>
      <c r="H33" s="42">
        <v>1000</v>
      </c>
      <c r="I33" s="36" t="s">
        <v>66</v>
      </c>
      <c r="J33" s="36" t="s">
        <v>66</v>
      </c>
      <c r="K33" s="10">
        <f>SUM(C33:J33)</f>
        <v>45292</v>
      </c>
    </row>
    <row r="34" spans="1:11" ht="12.75">
      <c r="A34" s="25" t="s">
        <v>40</v>
      </c>
      <c r="B34" s="34" t="s">
        <v>3</v>
      </c>
      <c r="C34" s="35">
        <f>SUM(C9:C33)</f>
        <v>35</v>
      </c>
      <c r="D34" s="35">
        <f>SUM(D9:D33)</f>
        <v>62729</v>
      </c>
      <c r="E34" s="35">
        <f>SUM(E9:E33)</f>
        <v>9630</v>
      </c>
      <c r="F34" s="35">
        <f>SUM(F9:F33)</f>
        <v>117433</v>
      </c>
      <c r="G34" s="35">
        <f>SUM(G10:G33)</f>
        <v>44292</v>
      </c>
      <c r="H34" s="35">
        <f>SUM(H9:H33)</f>
        <v>52061</v>
      </c>
      <c r="I34" s="43">
        <f>SUM(I10:I33)</f>
        <v>336547</v>
      </c>
      <c r="J34" s="35">
        <f>SUM(J10:J33)</f>
        <v>17347</v>
      </c>
      <c r="K34" s="35">
        <f>SUM(D34:J34)</f>
        <v>640039</v>
      </c>
    </row>
    <row r="35" spans="1:11" ht="14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14.2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3"/>
    </row>
    <row r="37" spans="1:11" ht="14.25" customHeight="1">
      <c r="A37" s="55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5" thickBot="1">
      <c r="A38" s="26"/>
      <c r="B38" s="28"/>
      <c r="C38" s="15"/>
      <c r="D38" s="15"/>
      <c r="E38" s="15"/>
      <c r="F38" s="15"/>
      <c r="G38" s="15"/>
      <c r="H38" s="15"/>
      <c r="I38" s="15"/>
      <c r="J38" s="15"/>
      <c r="K38" s="29"/>
    </row>
    <row r="39" spans="1:11" ht="15" thickBot="1">
      <c r="A39" s="13"/>
      <c r="B39" s="13" t="s">
        <v>5</v>
      </c>
      <c r="C39" s="13" t="s">
        <v>6</v>
      </c>
      <c r="D39" s="13" t="s">
        <v>7</v>
      </c>
      <c r="E39" s="13" t="s">
        <v>8</v>
      </c>
      <c r="F39" s="13" t="s">
        <v>9</v>
      </c>
      <c r="G39" s="14" t="s">
        <v>10</v>
      </c>
      <c r="H39" s="13" t="s">
        <v>11</v>
      </c>
      <c r="I39" s="14" t="s">
        <v>12</v>
      </c>
      <c r="J39" s="14" t="s">
        <v>13</v>
      </c>
      <c r="K39" s="13" t="s">
        <v>14</v>
      </c>
    </row>
    <row r="40" spans="1:11" ht="15" customHeight="1">
      <c r="A40" s="52"/>
      <c r="B40" s="52" t="s">
        <v>71</v>
      </c>
      <c r="C40" s="52" t="s">
        <v>0</v>
      </c>
      <c r="D40" s="46" t="s">
        <v>50</v>
      </c>
      <c r="E40" s="46" t="s">
        <v>51</v>
      </c>
      <c r="F40" s="46" t="s">
        <v>52</v>
      </c>
      <c r="G40" s="46" t="s">
        <v>53</v>
      </c>
      <c r="H40" s="46" t="s">
        <v>55</v>
      </c>
      <c r="I40" s="46" t="s">
        <v>79</v>
      </c>
      <c r="J40" s="56" t="s">
        <v>80</v>
      </c>
      <c r="K40" s="46" t="s">
        <v>72</v>
      </c>
    </row>
    <row r="41" spans="1:11" ht="12.75" customHeight="1">
      <c r="A41" s="53"/>
      <c r="B41" s="53"/>
      <c r="C41" s="53"/>
      <c r="D41" s="47"/>
      <c r="E41" s="47"/>
      <c r="F41" s="47"/>
      <c r="G41" s="47"/>
      <c r="H41" s="47"/>
      <c r="I41" s="47"/>
      <c r="J41" s="57"/>
      <c r="K41" s="47"/>
    </row>
    <row r="42" spans="1:11" ht="12.75" customHeight="1" thickBot="1">
      <c r="A42" s="54"/>
      <c r="B42" s="54"/>
      <c r="C42" s="54"/>
      <c r="D42" s="48"/>
      <c r="E42" s="48"/>
      <c r="F42" s="48"/>
      <c r="G42" s="48"/>
      <c r="H42" s="48"/>
      <c r="I42" s="48"/>
      <c r="J42" s="58"/>
      <c r="K42" s="48"/>
    </row>
    <row r="43" spans="1:11" ht="13.5" customHeight="1">
      <c r="A43" s="24" t="s">
        <v>41</v>
      </c>
      <c r="B43" s="21" t="s">
        <v>46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24" t="s">
        <v>42</v>
      </c>
      <c r="B44" s="27" t="s">
        <v>67</v>
      </c>
      <c r="C44" s="36" t="s">
        <v>66</v>
      </c>
      <c r="D44" s="36" t="s">
        <v>66</v>
      </c>
      <c r="E44" s="36" t="s">
        <v>66</v>
      </c>
      <c r="F44" s="18">
        <v>890</v>
      </c>
      <c r="G44" s="36" t="s">
        <v>66</v>
      </c>
      <c r="H44" s="36" t="s">
        <v>66</v>
      </c>
      <c r="I44" s="36" t="s">
        <v>66</v>
      </c>
      <c r="J44" s="36" t="s">
        <v>66</v>
      </c>
      <c r="K44" s="18">
        <f>SUM(D44:J44)</f>
        <v>890</v>
      </c>
    </row>
    <row r="45" spans="1:11" ht="12.75">
      <c r="A45" s="24" t="s">
        <v>44</v>
      </c>
      <c r="B45" s="16" t="s">
        <v>68</v>
      </c>
      <c r="C45" s="36" t="s">
        <v>66</v>
      </c>
      <c r="D45" s="36" t="s">
        <v>66</v>
      </c>
      <c r="E45" s="36" t="s">
        <v>66</v>
      </c>
      <c r="F45" s="36" t="s">
        <v>66</v>
      </c>
      <c r="G45" s="36" t="s">
        <v>66</v>
      </c>
      <c r="H45" s="9">
        <v>1500</v>
      </c>
      <c r="I45" s="36" t="s">
        <v>66</v>
      </c>
      <c r="J45" s="36" t="s">
        <v>66</v>
      </c>
      <c r="K45" s="9">
        <f>SUM(D45:J45)</f>
        <v>1500</v>
      </c>
    </row>
    <row r="46" spans="1:11" ht="12.75">
      <c r="A46" s="24" t="s">
        <v>47</v>
      </c>
      <c r="B46" s="37" t="s">
        <v>3</v>
      </c>
      <c r="C46" s="39" t="s">
        <v>66</v>
      </c>
      <c r="D46" s="39" t="s">
        <v>66</v>
      </c>
      <c r="E46" s="39" t="s">
        <v>66</v>
      </c>
      <c r="F46" s="38">
        <f aca="true" t="shared" si="0" ref="F46:K46">SUM(F44:F45)</f>
        <v>890</v>
      </c>
      <c r="G46" s="39" t="s">
        <v>66</v>
      </c>
      <c r="H46" s="38">
        <f t="shared" si="0"/>
        <v>1500</v>
      </c>
      <c r="I46" s="39" t="s">
        <v>66</v>
      </c>
      <c r="J46" s="39" t="s">
        <v>66</v>
      </c>
      <c r="K46" s="38">
        <f t="shared" si="0"/>
        <v>2390</v>
      </c>
    </row>
    <row r="47" spans="1:255" s="7" customFormat="1" ht="13.5" thickBot="1">
      <c r="A47" s="24" t="s">
        <v>48</v>
      </c>
      <c r="B47" s="22" t="s">
        <v>70</v>
      </c>
      <c r="C47" s="23">
        <f>SUM(,C46,C34)</f>
        <v>35</v>
      </c>
      <c r="D47" s="23">
        <f>SUM(D46,D34)</f>
        <v>62729</v>
      </c>
      <c r="E47" s="23">
        <f>SUM(E46,E34)</f>
        <v>9630</v>
      </c>
      <c r="F47" s="23">
        <f>SUM(F46,F34)</f>
        <v>118323</v>
      </c>
      <c r="G47" s="40">
        <f>SUM(G34)</f>
        <v>44292</v>
      </c>
      <c r="H47" s="23">
        <f>SUM(H46,H34)</f>
        <v>53561</v>
      </c>
      <c r="I47" s="44">
        <f>I34</f>
        <v>336547</v>
      </c>
      <c r="J47" s="23">
        <f>SUM(J46,J34)</f>
        <v>17347</v>
      </c>
      <c r="K47" s="23">
        <f>K34+K46</f>
        <v>642429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</sheetData>
  <sheetProtection/>
  <mergeCells count="26">
    <mergeCell ref="I40:I42"/>
    <mergeCell ref="J40:J42"/>
    <mergeCell ref="E40:E42"/>
    <mergeCell ref="F40:F42"/>
    <mergeCell ref="G40:G42"/>
    <mergeCell ref="H40:H42"/>
    <mergeCell ref="A37:K37"/>
    <mergeCell ref="B6:B8"/>
    <mergeCell ref="A6:A8"/>
    <mergeCell ref="I6:I8"/>
    <mergeCell ref="J6:J8"/>
    <mergeCell ref="A40:A42"/>
    <mergeCell ref="B40:B42"/>
    <mergeCell ref="C40:C42"/>
    <mergeCell ref="D40:D42"/>
    <mergeCell ref="K40:K42"/>
    <mergeCell ref="J4:K4"/>
    <mergeCell ref="K6:K8"/>
    <mergeCell ref="A1:K1"/>
    <mergeCell ref="A3:K3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2018-02-19T15:50:25Z</cp:lastPrinted>
  <dcterms:created xsi:type="dcterms:W3CDTF">2007-01-25T07:30:40Z</dcterms:created>
  <dcterms:modified xsi:type="dcterms:W3CDTF">2018-03-19T13:44:42Z</dcterms:modified>
  <cp:category/>
  <cp:version/>
  <cp:contentType/>
  <cp:contentStatus/>
</cp:coreProperties>
</file>