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E14" i="1"/>
  <c r="E15" i="1"/>
  <c r="E16" i="1"/>
  <c r="E17" i="1"/>
  <c r="B20" i="1"/>
  <c r="B19" i="1" s="1"/>
  <c r="C20" i="1"/>
  <c r="C19" i="1" s="1"/>
  <c r="E20" i="1"/>
  <c r="B21" i="1"/>
  <c r="C21" i="1"/>
  <c r="D21" i="1"/>
  <c r="E21" i="1"/>
  <c r="B22" i="1"/>
  <c r="C22" i="1"/>
  <c r="E22" i="1"/>
  <c r="B23" i="1"/>
  <c r="C23" i="1"/>
  <c r="E23" i="1" s="1"/>
  <c r="D23" i="1"/>
  <c r="E24" i="1"/>
  <c r="E25" i="1"/>
  <c r="C26" i="1"/>
  <c r="D26" i="1"/>
  <c r="D19" i="1" s="1"/>
  <c r="E19" i="1" s="1"/>
  <c r="E26" i="1"/>
  <c r="B28" i="1"/>
  <c r="C28" i="1"/>
  <c r="D28" i="1"/>
  <c r="E28" i="1"/>
  <c r="E29" i="1"/>
  <c r="E30" i="1"/>
  <c r="B32" i="1"/>
  <c r="C32" i="1"/>
  <c r="D32" i="1"/>
  <c r="E32" i="1" s="1"/>
  <c r="E33" i="1"/>
  <c r="E34" i="1"/>
  <c r="E35" i="1"/>
  <c r="E36" i="1"/>
  <c r="E37" i="1"/>
  <c r="D39" i="1"/>
  <c r="B40" i="1"/>
  <c r="B39" i="1" s="1"/>
  <c r="C40" i="1"/>
  <c r="E40" i="1" s="1"/>
  <c r="B46" i="1"/>
  <c r="B44" i="1" s="1"/>
  <c r="D46" i="1"/>
  <c r="C47" i="1"/>
  <c r="E47" i="1"/>
  <c r="C48" i="1"/>
  <c r="E48" i="1" s="1"/>
  <c r="E46" i="1" l="1"/>
  <c r="B11" i="1"/>
  <c r="B7" i="1" s="1"/>
  <c r="C46" i="1"/>
  <c r="C44" i="1" s="1"/>
  <c r="D44" i="1"/>
  <c r="C39" i="1"/>
  <c r="E39" i="1" s="1"/>
  <c r="E44" i="1" l="1"/>
  <c r="C11" i="1"/>
  <c r="C7" i="1" s="1"/>
  <c r="D11" i="1"/>
  <c r="E11" i="1" l="1"/>
  <c r="D7" i="1"/>
  <c r="E7" i="1" s="1"/>
</calcChain>
</file>

<file path=xl/sharedStrings.xml><?xml version="1.0" encoding="utf-8"?>
<sst xmlns="http://schemas.openxmlformats.org/spreadsheetml/2006/main" count="39" uniqueCount="37">
  <si>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</si>
  <si>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</si>
  <si>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</si>
  <si>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</si>
  <si>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</si>
  <si>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</si>
  <si>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</si>
  <si>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természetben nyújtott gyermekvédelmi támogatás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</si>
  <si>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</si>
  <si>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</si>
  <si>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</si>
  <si>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</si>
  <si>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</si>
  <si>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</si>
  <si>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</si>
  <si>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Iskolai tanulók uszásoktatásának támogatása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</si>
  <si>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</si>
  <si>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</si>
  <si>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</si>
  <si>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</si>
  <si>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</si>
  <si>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</si>
  <si>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</si>
  <si>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</si>
  <si>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</si>
  <si>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</si>
  <si>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</si>
  <si>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</si>
  <si>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</si>
  <si>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</si>
  <si>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Telj.%-a</t>
  </si>
  <si>
    <t>Teljesítés</t>
  </si>
  <si>
    <t>Módosított</t>
  </si>
  <si>
    <t>Eredeti</t>
  </si>
  <si>
    <t>Előirányzat</t>
  </si>
  <si>
    <t>2017. évi  működési célú pénzeszközátadás, egyéb támogatás, ellátottak pénzbeni juttatásai               (adatok Ft-ban)</t>
  </si>
  <si>
    <t>4.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</si>
</sst>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8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0" xfId="2" applyFont="1" applyFill="1" applyBorder="1"/>
    <xf numFmtId="0" fontId="6" fillId="0" borderId="0" xfId="2" applyFont="1" applyFill="1"/>
    <xf numFmtId="3" fontId="5" fillId="0" borderId="0" xfId="2" applyNumberFormat="1" applyFont="1"/>
    <xf numFmtId="2" fontId="7" fillId="0" borderId="0" xfId="2" applyNumberFormat="1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wrapText="1"/>
    </xf>
    <xf numFmtId="4" fontId="3" fillId="0" borderId="0" xfId="2" applyNumberFormat="1" applyFont="1"/>
    <xf numFmtId="3" fontId="8" fillId="0" borderId="0" xfId="0" applyNumberFormat="1" applyFont="1"/>
    <xf numFmtId="2" fontId="7" fillId="0" borderId="0" xfId="2" applyNumberFormat="1" applyFont="1" applyBorder="1" applyAlignment="1">
      <alignment wrapText="1"/>
    </xf>
    <xf numFmtId="3" fontId="7" fillId="0" borderId="0" xfId="2" applyNumberFormat="1" applyFont="1"/>
    <xf numFmtId="4" fontId="9" fillId="0" borderId="0" xfId="2" applyNumberFormat="1" applyFont="1"/>
    <xf numFmtId="3" fontId="9" fillId="0" borderId="0" xfId="2" applyNumberFormat="1" applyFont="1"/>
    <xf numFmtId="0" fontId="4" fillId="0" borderId="0" xfId="2" applyFont="1" applyBorder="1" applyAlignment="1">
      <alignment wrapText="1"/>
    </xf>
    <xf numFmtId="165" fontId="0" fillId="0" borderId="0" xfId="1" applyNumberFormat="1" applyFont="1"/>
    <xf numFmtId="0" fontId="4" fillId="0" borderId="0" xfId="2" applyFont="1" applyAlignment="1">
      <alignment wrapText="1"/>
    </xf>
    <xf numFmtId="0" fontId="5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 wrapText="1"/>
    </xf>
    <xf numFmtId="3" fontId="4" fillId="0" borderId="0" xfId="2" applyNumberFormat="1" applyFont="1"/>
    <xf numFmtId="0" fontId="7" fillId="0" borderId="0" xfId="2" applyFont="1" applyBorder="1" applyAlignment="1">
      <alignment wrapText="1"/>
    </xf>
    <xf numFmtId="3" fontId="4" fillId="0" borderId="0" xfId="2" applyNumberFormat="1" applyFont="1" applyFill="1" applyBorder="1"/>
    <xf numFmtId="0" fontId="5" fillId="0" borderId="0" xfId="2" applyFont="1" applyFill="1" applyBorder="1" applyAlignment="1">
      <alignment wrapText="1"/>
    </xf>
    <xf numFmtId="4" fontId="9" fillId="2" borderId="1" xfId="2" applyNumberFormat="1" applyFont="1" applyFill="1" applyBorder="1"/>
    <xf numFmtId="3" fontId="4" fillId="2" borderId="1" xfId="2" applyNumberFormat="1" applyFont="1" applyFill="1" applyBorder="1"/>
    <xf numFmtId="3" fontId="4" fillId="3" borderId="1" xfId="2" applyNumberFormat="1" applyFont="1" applyFill="1" applyBorder="1"/>
    <xf numFmtId="0" fontId="4" fillId="3" borderId="1" xfId="2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2" xfId="2" applyFont="1" applyBorder="1" applyAlignment="1">
      <alignment wrapText="1"/>
    </xf>
    <xf numFmtId="0" fontId="2" fillId="0" borderId="0" xfId="2" applyFont="1" applyBorder="1"/>
    <xf numFmtId="0" fontId="7" fillId="0" borderId="0" xfId="2" applyFont="1" applyBorder="1" applyAlignment="1"/>
    <xf numFmtId="0" fontId="7" fillId="0" borderId="0" xfId="2" applyFont="1" applyBorder="1" applyAlignment="1">
      <alignment horizontal="center"/>
    </xf>
    <xf numFmtId="0" fontId="6" fillId="0" borderId="0" xfId="2" applyFont="1" applyBorder="1"/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3" fontId="10" fillId="0" borderId="0" xfId="0" applyNumberFormat="1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5_melléklet"/>
      <sheetName val="6_melléklet"/>
      <sheetName val="kisértékű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688"/>
  <sheetViews>
    <sheetView tabSelected="1" workbookViewId="0">
      <selection activeCell="A22" sqref="A22"/>
    </sheetView>
  </sheetViews>
  <sheetFormatPr defaultRowHeight="12.75" x14ac:dyDescent="0.2"/>
  <cols>
    <col min="1" max="1" width="55" style="1" customWidth="1"/>
    <col min="2" max="2" width="9.7109375" style="1" customWidth="1"/>
    <col min="3" max="3" width="10.28515625" style="2" customWidth="1"/>
    <col min="4" max="4" width="9.85546875" style="2" customWidth="1"/>
    <col min="5" max="5" width="8.140625" style="1" customWidth="1"/>
    <col min="6" max="6" width="18.7109375" style="1" customWidth="1"/>
    <col min="7" max="7" width="12.7109375" style="1" customWidth="1"/>
    <col min="8" max="8" width="15.140625" style="1" customWidth="1"/>
    <col min="9" max="37" width="9.140625" style="1" customWidth="1"/>
    <col min="38" max="38" width="10.140625" style="1" customWidth="1"/>
    <col min="39" max="39" width="9.7109375" style="1" customWidth="1"/>
    <col min="40" max="230" width="9.140625" style="1" customWidth="1"/>
  </cols>
  <sheetData>
    <row r="1" spans="1:230" x14ac:dyDescent="0.2">
      <c r="A1" s="47" t="s">
        <v>36</v>
      </c>
      <c r="B1" s="47"/>
      <c r="C1" s="47"/>
      <c r="D1" s="47"/>
      <c r="E1" s="47"/>
    </row>
    <row r="3" spans="1:230" ht="25.5" customHeight="1" x14ac:dyDescent="0.2">
      <c r="A3" s="46" t="s">
        <v>35</v>
      </c>
      <c r="B3" s="46"/>
      <c r="C3" s="46"/>
      <c r="D3" s="46"/>
      <c r="E3" s="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</row>
    <row r="4" spans="1:230" ht="18" customHeight="1" x14ac:dyDescent="0.2">
      <c r="A4" s="45"/>
      <c r="B4" s="45"/>
      <c r="C4" s="44"/>
      <c r="D4" s="4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</row>
    <row r="5" spans="1:230" x14ac:dyDescent="0.2">
      <c r="A5" s="43"/>
      <c r="B5" s="42" t="s">
        <v>34</v>
      </c>
      <c r="C5" s="42"/>
      <c r="D5" s="41"/>
      <c r="E5" s="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</row>
    <row r="6" spans="1:230" ht="13.5" thickBot="1" x14ac:dyDescent="0.25">
      <c r="A6" s="39"/>
      <c r="B6" s="38" t="s">
        <v>33</v>
      </c>
      <c r="C6" s="37" t="s">
        <v>32</v>
      </c>
      <c r="D6" s="37" t="s">
        <v>31</v>
      </c>
      <c r="E6" s="37" t="s">
        <v>30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</row>
    <row r="7" spans="1:230" ht="13.5" thickBot="1" x14ac:dyDescent="0.25">
      <c r="A7" s="36" t="s">
        <v>29</v>
      </c>
      <c r="B7" s="35">
        <f>B11+B44</f>
        <v>82215760</v>
      </c>
      <c r="C7" s="35">
        <f>C11+C44</f>
        <v>87457221</v>
      </c>
      <c r="D7" s="34">
        <f>D11</f>
        <v>81840802</v>
      </c>
      <c r="E7" s="33">
        <f>D7/C7*100</f>
        <v>93.57809574123101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230" x14ac:dyDescent="0.2">
      <c r="A8" s="32"/>
      <c r="B8" s="10"/>
      <c r="C8" s="10"/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230" x14ac:dyDescent="0.2">
      <c r="A9" s="23" t="s">
        <v>28</v>
      </c>
      <c r="B9" s="10"/>
      <c r="C9" s="10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230" x14ac:dyDescent="0.2">
      <c r="A10" s="32"/>
      <c r="B10" s="10"/>
      <c r="C10" s="10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230" x14ac:dyDescent="0.2">
      <c r="A11" s="21" t="s">
        <v>3</v>
      </c>
      <c r="B11" s="31">
        <f>B13+B19+B32+B28+B39</f>
        <v>79815760</v>
      </c>
      <c r="C11" s="31">
        <f>C13+C19+C32+C28+C39</f>
        <v>81497221</v>
      </c>
      <c r="D11" s="31">
        <f>D13+D19+D28+D32+D39+D44</f>
        <v>81840802</v>
      </c>
      <c r="E11" s="17">
        <f>D11/C11*100</f>
        <v>100.42158615445305</v>
      </c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230" x14ac:dyDescent="0.2">
      <c r="A12" s="21"/>
      <c r="B12" s="31"/>
      <c r="C12" s="31"/>
      <c r="D12" s="31"/>
      <c r="E12" s="1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230" x14ac:dyDescent="0.2">
      <c r="A13" s="19" t="s">
        <v>27</v>
      </c>
      <c r="B13" s="18">
        <f>B14+B16+B15+B17</f>
        <v>5600000</v>
      </c>
      <c r="C13" s="18">
        <f>C14+C16+C15+C17</f>
        <v>5600000</v>
      </c>
      <c r="D13" s="18">
        <f>SUM(D14:D17)</f>
        <v>5159000</v>
      </c>
      <c r="E13" s="17">
        <f>D13/C13*100</f>
        <v>92.125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230" x14ac:dyDescent="0.2">
      <c r="A14" s="30" t="s">
        <v>26</v>
      </c>
      <c r="B14" s="16">
        <v>700000</v>
      </c>
      <c r="C14" s="16">
        <v>700000</v>
      </c>
      <c r="D14" s="16">
        <v>450000</v>
      </c>
      <c r="E14" s="13">
        <f>D14/C14*100</f>
        <v>64.285714285714292</v>
      </c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230" x14ac:dyDescent="0.2">
      <c r="A15" s="30" t="s">
        <v>25</v>
      </c>
      <c r="B15" s="16">
        <v>200000</v>
      </c>
      <c r="C15" s="16">
        <v>200000</v>
      </c>
      <c r="D15" s="16">
        <v>165000</v>
      </c>
      <c r="E15" s="13">
        <f>D15/C15*100</f>
        <v>82.5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230" x14ac:dyDescent="0.2">
      <c r="A16" s="24" t="s">
        <v>24</v>
      </c>
      <c r="B16" s="2">
        <v>4300000</v>
      </c>
      <c r="C16" s="2">
        <v>4300000</v>
      </c>
      <c r="D16" s="2">
        <v>4144000</v>
      </c>
      <c r="E16" s="13">
        <f>D16/C16*100</f>
        <v>96.372093023255815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24" t="s">
        <v>23</v>
      </c>
      <c r="B17" s="2">
        <v>400000</v>
      </c>
      <c r="C17" s="2">
        <v>400000</v>
      </c>
      <c r="D17" s="2">
        <v>400000</v>
      </c>
      <c r="E17" s="13">
        <f>D17/C17*100</f>
        <v>100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24"/>
      <c r="B18" s="2"/>
      <c r="E18" s="1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19" t="s">
        <v>22</v>
      </c>
      <c r="B19" s="29">
        <f>SUM(B20:B24)</f>
        <v>60119550</v>
      </c>
      <c r="C19" s="29">
        <f>SUM(C20:C26)</f>
        <v>60352270</v>
      </c>
      <c r="D19" s="29">
        <f>SUM(D20:D26)</f>
        <v>60150856</v>
      </c>
      <c r="E19" s="17">
        <f>D19/C19*100</f>
        <v>99.666269388044554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28" t="s">
        <v>21</v>
      </c>
      <c r="B20" s="2">
        <f>12*66755</f>
        <v>801060</v>
      </c>
      <c r="C20" s="2">
        <f>12*66755</f>
        <v>801060</v>
      </c>
      <c r="D20" s="2">
        <v>801060</v>
      </c>
      <c r="E20" s="13">
        <f>D20/C20*100</f>
        <v>100</v>
      </c>
      <c r="F20" s="2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28" t="s">
        <v>20</v>
      </c>
      <c r="B21" s="2">
        <f>12*220805</f>
        <v>2649660</v>
      </c>
      <c r="C21" s="2">
        <f>12*220805</f>
        <v>2649660</v>
      </c>
      <c r="D21" s="2">
        <f>3415776-D20</f>
        <v>2614716</v>
      </c>
      <c r="E21" s="13">
        <f>D21/C21*100</f>
        <v>98.681189284662935</v>
      </c>
      <c r="F21" s="2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22.5" x14ac:dyDescent="0.2">
      <c r="A22" s="24" t="s">
        <v>19</v>
      </c>
      <c r="B22" s="2">
        <f>102360+166470</f>
        <v>268830</v>
      </c>
      <c r="C22" s="2">
        <f>102360+166470</f>
        <v>268830</v>
      </c>
      <c r="D22" s="2">
        <v>102360</v>
      </c>
      <c r="E22" s="13">
        <f>D22/C22*100</f>
        <v>38.076107577279323</v>
      </c>
      <c r="F22" s="2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24" t="s">
        <v>18</v>
      </c>
      <c r="B23" s="2">
        <f>24600000+7400000</f>
        <v>32000000</v>
      </c>
      <c r="C23" s="2">
        <f>24600000+7400000</f>
        <v>32000000</v>
      </c>
      <c r="D23" s="2">
        <f>24600000+7400000</f>
        <v>32000000</v>
      </c>
      <c r="E23" s="13">
        <f>D23/C23*100</f>
        <v>100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22.5" x14ac:dyDescent="0.2">
      <c r="A24" s="24" t="s">
        <v>17</v>
      </c>
      <c r="B24" s="2">
        <v>24400000</v>
      </c>
      <c r="C24" s="2">
        <v>24400000</v>
      </c>
      <c r="D24" s="2">
        <v>24400000</v>
      </c>
      <c r="E24" s="13">
        <f>D24/C24*100</f>
        <v>100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24" t="s">
        <v>16</v>
      </c>
      <c r="B25" s="2"/>
      <c r="C25" s="2">
        <v>60000</v>
      </c>
      <c r="D25" s="2">
        <v>60000</v>
      </c>
      <c r="E25" s="13">
        <f>D25/C25*100</f>
        <v>100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A26" s="24" t="s">
        <v>15</v>
      </c>
      <c r="B26" s="2"/>
      <c r="C26" s="2">
        <f>123190+49530</f>
        <v>172720</v>
      </c>
      <c r="D26" s="2">
        <f>86360*2</f>
        <v>172720</v>
      </c>
      <c r="E26" s="13">
        <f>D26/C26*100</f>
        <v>100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">
      <c r="A27" s="24"/>
      <c r="B27" s="2"/>
      <c r="E27" s="1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">
      <c r="A28" s="19" t="s">
        <v>14</v>
      </c>
      <c r="B28" s="18">
        <f>SUM(B29:B30)</f>
        <v>6500000</v>
      </c>
      <c r="C28" s="18">
        <f>SUM(C29:C30)</f>
        <v>6500000</v>
      </c>
      <c r="D28" s="18">
        <f>SUM(D29:D30)</f>
        <v>1706081</v>
      </c>
      <c r="E28" s="17">
        <f>D28/C28*100</f>
        <v>26.247399999999999</v>
      </c>
      <c r="F28" s="20"/>
      <c r="G28" s="2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2">
      <c r="A29" s="24" t="s">
        <v>13</v>
      </c>
      <c r="B29" s="16">
        <v>1500000</v>
      </c>
      <c r="C29" s="16">
        <v>1500000</v>
      </c>
      <c r="D29" s="16">
        <v>1706081</v>
      </c>
      <c r="E29" s="13">
        <f>D29/C29*100</f>
        <v>113.73873333333333</v>
      </c>
      <c r="F29" s="2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2">
      <c r="A30" s="24" t="s">
        <v>12</v>
      </c>
      <c r="B30" s="16">
        <v>5000000</v>
      </c>
      <c r="C30" s="16">
        <v>5000000</v>
      </c>
      <c r="D30" s="16">
        <v>0</v>
      </c>
      <c r="E30" s="13">
        <f>D30/C30*100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">
      <c r="A31" s="24"/>
      <c r="B31" s="16"/>
      <c r="C31" s="16"/>
      <c r="D31" s="16"/>
      <c r="E31" s="1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">
      <c r="A32" s="19" t="s">
        <v>2</v>
      </c>
      <c r="B32" s="18">
        <f>SUM(B33:B38)</f>
        <v>6100000</v>
      </c>
      <c r="C32" s="18">
        <f>SUM(C33:C37)</f>
        <v>7503000</v>
      </c>
      <c r="D32" s="18">
        <f>D33+D34+D35+D36+D37</f>
        <v>7317914</v>
      </c>
      <c r="E32" s="17">
        <f>D32/C32*100</f>
        <v>97.533173397307749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">
      <c r="A33" s="24" t="s">
        <v>11</v>
      </c>
      <c r="B33" s="16">
        <v>2500000</v>
      </c>
      <c r="C33" s="16">
        <v>2500000</v>
      </c>
      <c r="D33" s="16">
        <v>2204985</v>
      </c>
      <c r="E33" s="13">
        <f>D33/C33*100</f>
        <v>88.199399999999997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">
      <c r="A34" s="15" t="s">
        <v>10</v>
      </c>
      <c r="B34" s="16">
        <v>400000</v>
      </c>
      <c r="C34" s="16">
        <v>400000</v>
      </c>
      <c r="D34" s="16">
        <v>560000</v>
      </c>
      <c r="E34" s="13">
        <f>D34/C34*100</f>
        <v>140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2">
      <c r="A35" s="24" t="s">
        <v>9</v>
      </c>
      <c r="B35" s="16">
        <v>2000000</v>
      </c>
      <c r="C35" s="16">
        <v>2000000</v>
      </c>
      <c r="D35" s="2">
        <v>1899000</v>
      </c>
      <c r="E35" s="13">
        <f>D35/C35*100</f>
        <v>94.95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">
      <c r="A36" s="24" t="s">
        <v>8</v>
      </c>
      <c r="B36" s="16">
        <v>1200000</v>
      </c>
      <c r="C36" s="16">
        <v>1200000</v>
      </c>
      <c r="D36" s="16">
        <v>1250929</v>
      </c>
      <c r="E36" s="13">
        <f>D36/C36*100</f>
        <v>104.24408333333332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2">
      <c r="A37" s="24" t="s">
        <v>7</v>
      </c>
      <c r="B37" s="16"/>
      <c r="C37" s="16">
        <v>1403000</v>
      </c>
      <c r="D37" s="16">
        <v>1403000</v>
      </c>
      <c r="E37" s="13">
        <f>D37/C37*100</f>
        <v>100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2">
      <c r="A38" s="24"/>
      <c r="B38" s="16"/>
      <c r="C38" s="16"/>
      <c r="D38" s="16"/>
      <c r="E38" s="13"/>
      <c r="F38" s="20"/>
      <c r="G38" s="2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">
      <c r="A39" s="25" t="s">
        <v>6</v>
      </c>
      <c r="B39" s="18">
        <f>B40+B41</f>
        <v>1496210</v>
      </c>
      <c r="C39" s="18">
        <f>C40+C41</f>
        <v>1541951</v>
      </c>
      <c r="D39" s="18">
        <f>SUM(D40)</f>
        <v>1541951</v>
      </c>
      <c r="E39" s="17">
        <f>D39/C39*100</f>
        <v>100</v>
      </c>
      <c r="F39" s="20"/>
      <c r="G39" s="20"/>
      <c r="H39" s="2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2">
      <c r="A40" s="24" t="s">
        <v>5</v>
      </c>
      <c r="B40" s="16">
        <f>2524000-730790-297000</f>
        <v>1496210</v>
      </c>
      <c r="C40" s="16">
        <f>2524000-730790-297000+45741</f>
        <v>1541951</v>
      </c>
      <c r="D40" s="2">
        <v>1541951</v>
      </c>
      <c r="E40" s="13">
        <f>D40/C40*100</f>
        <v>100</v>
      </c>
      <c r="F40" s="20"/>
      <c r="G40" s="20"/>
      <c r="H40" s="2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2">
      <c r="A41" s="24"/>
      <c r="B41" s="16"/>
      <c r="C41" s="16"/>
      <c r="D41" s="16"/>
      <c r="E41" s="13"/>
      <c r="F41" s="3"/>
      <c r="G41" s="3"/>
      <c r="H41" s="2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">
      <c r="A42" s="23" t="s">
        <v>4</v>
      </c>
      <c r="B42" s="18"/>
      <c r="C42" s="18"/>
      <c r="D42" s="18"/>
      <c r="E42" s="13"/>
      <c r="F42" s="3"/>
      <c r="G42" s="3"/>
      <c r="H42" s="2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2">
      <c r="A43" s="22"/>
      <c r="B43" s="18"/>
      <c r="C43" s="18"/>
      <c r="D43" s="18"/>
      <c r="E43" s="13"/>
      <c r="F43" s="3"/>
      <c r="G43" s="3"/>
      <c r="H43" s="2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2">
      <c r="A44" s="21" t="s">
        <v>3</v>
      </c>
      <c r="B44" s="18">
        <f>+B46</f>
        <v>2400000</v>
      </c>
      <c r="C44" s="18">
        <f>+C46</f>
        <v>5960000</v>
      </c>
      <c r="D44" s="18">
        <f>D46</f>
        <v>5965000</v>
      </c>
      <c r="E44" s="17">
        <f>D44/C44*100</f>
        <v>100.08389261744965</v>
      </c>
      <c r="F44" s="3"/>
      <c r="G44" s="3"/>
      <c r="H44" s="2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">
      <c r="A45" s="21"/>
      <c r="B45" s="18"/>
      <c r="C45" s="18"/>
      <c r="D45" s="18"/>
      <c r="E45" s="17"/>
      <c r="F45" s="3"/>
      <c r="G45" s="3"/>
      <c r="H45" s="2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">
      <c r="A46" s="19" t="s">
        <v>2</v>
      </c>
      <c r="B46" s="18">
        <f>SUM(B47:B48)</f>
        <v>2400000</v>
      </c>
      <c r="C46" s="18">
        <f>SUM(C47:C48)</f>
        <v>5960000</v>
      </c>
      <c r="D46" s="18">
        <f>D47+D48</f>
        <v>5965000</v>
      </c>
      <c r="E46" s="17">
        <f>D46/C46*100</f>
        <v>100.08389261744965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">
      <c r="A47" s="15" t="s">
        <v>1</v>
      </c>
      <c r="B47" s="16">
        <v>400000</v>
      </c>
      <c r="C47" s="16">
        <f>400000+60000</f>
        <v>460000</v>
      </c>
      <c r="D47" s="16">
        <v>465000</v>
      </c>
      <c r="E47" s="13">
        <f>D47/C47*100</f>
        <v>101.08695652173914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">
      <c r="A48" s="15" t="s">
        <v>0</v>
      </c>
      <c r="B48" s="14">
        <v>2000000</v>
      </c>
      <c r="C48" s="14">
        <f>2000000+1000000+1000000+1000000+500000</f>
        <v>5500000</v>
      </c>
      <c r="D48" s="14">
        <v>5500000</v>
      </c>
      <c r="E48" s="13">
        <f>D48/C48*100</f>
        <v>100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12"/>
      <c r="B49" s="5"/>
      <c r="C49" s="11"/>
      <c r="D49" s="1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6"/>
      <c r="B50" s="9"/>
      <c r="C50" s="10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5"/>
      <c r="B51" s="9"/>
      <c r="C51" s="8"/>
      <c r="D51" s="8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4"/>
      <c r="B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idden="1" x14ac:dyDescent="0.2">
      <c r="A53" s="3"/>
      <c r="B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idden="1" x14ac:dyDescent="0.2">
      <c r="A54" s="3"/>
      <c r="B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idden="1" x14ac:dyDescent="0.2">
      <c r="A55" s="3"/>
      <c r="B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idden="1" x14ac:dyDescent="0.2">
      <c r="A56" s="3"/>
      <c r="B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idden="1" x14ac:dyDescent="0.2">
      <c r="A57" s="3"/>
      <c r="B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idden="1" x14ac:dyDescent="0.2">
      <c r="A58" s="3"/>
      <c r="B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idden="1" x14ac:dyDescent="0.2">
      <c r="A59" s="3"/>
      <c r="B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idden="1" x14ac:dyDescent="0.2">
      <c r="A60" s="3"/>
      <c r="B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idden="1" x14ac:dyDescent="0.2">
      <c r="A61" s="3"/>
      <c r="B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hidden="1" x14ac:dyDescent="0.2">
      <c r="A62" s="3"/>
      <c r="B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hidden="1" x14ac:dyDescent="0.2">
      <c r="A63" s="3"/>
      <c r="B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idden="1" x14ac:dyDescent="0.2">
      <c r="A64" s="3"/>
      <c r="B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idden="1" x14ac:dyDescent="0.2">
      <c r="A65" s="3"/>
      <c r="B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idden="1" x14ac:dyDescent="0.2">
      <c r="A66" s="3"/>
      <c r="B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idden="1" x14ac:dyDescent="0.2">
      <c r="A67" s="3"/>
      <c r="B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idden="1" x14ac:dyDescent="0.2">
      <c r="A68" s="3"/>
      <c r="B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idden="1" x14ac:dyDescent="0.2">
      <c r="A69" s="3"/>
      <c r="B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idden="1" x14ac:dyDescent="0.2">
      <c r="A70" s="3"/>
      <c r="B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idden="1" x14ac:dyDescent="0.2">
      <c r="A71" s="3"/>
      <c r="B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idden="1" x14ac:dyDescent="0.2">
      <c r="A72" s="3"/>
      <c r="B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idden="1" x14ac:dyDescent="0.2">
      <c r="A73" s="3"/>
      <c r="B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idden="1" x14ac:dyDescent="0.2">
      <c r="A74" s="3"/>
      <c r="B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idden="1" x14ac:dyDescent="0.2">
      <c r="A75" s="3"/>
      <c r="B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idden="1" x14ac:dyDescent="0.2">
      <c r="A76" s="3"/>
      <c r="B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idden="1" x14ac:dyDescent="0.2">
      <c r="A77" s="3"/>
      <c r="B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idden="1" x14ac:dyDescent="0.2">
      <c r="A78" s="3"/>
      <c r="B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idden="1" x14ac:dyDescent="0.2">
      <c r="A79" s="3"/>
      <c r="B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idden="1" x14ac:dyDescent="0.2">
      <c r="A80" s="3"/>
      <c r="B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idden="1" x14ac:dyDescent="0.2">
      <c r="A81" s="3"/>
      <c r="B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idden="1" x14ac:dyDescent="0.2">
      <c r="A82" s="3"/>
      <c r="B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idden="1" x14ac:dyDescent="0.2">
      <c r="A83" s="3"/>
      <c r="B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hidden="1" x14ac:dyDescent="0.2">
      <c r="A84" s="3"/>
      <c r="B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idden="1" x14ac:dyDescent="0.2">
      <c r="A85" s="3"/>
      <c r="B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idden="1" x14ac:dyDescent="0.2">
      <c r="A86" s="3"/>
      <c r="B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idden="1" x14ac:dyDescent="0.2">
      <c r="A87" s="3"/>
      <c r="B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idden="1" x14ac:dyDescent="0.2">
      <c r="A88" s="3"/>
      <c r="B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idden="1" x14ac:dyDescent="0.2">
      <c r="A89" s="3"/>
      <c r="B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idden="1" x14ac:dyDescent="0.2">
      <c r="A90" s="3"/>
      <c r="B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hidden="1" x14ac:dyDescent="0.2">
      <c r="A91" s="3"/>
      <c r="B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idden="1" x14ac:dyDescent="0.2">
      <c r="A92" s="3"/>
      <c r="B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idden="1" x14ac:dyDescent="0.2">
      <c r="A93" s="3"/>
      <c r="B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idden="1" x14ac:dyDescent="0.2">
      <c r="A94" s="3"/>
      <c r="B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idden="1" x14ac:dyDescent="0.2">
      <c r="A95" s="3"/>
      <c r="B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idden="1" x14ac:dyDescent="0.2">
      <c r="A96" s="3"/>
      <c r="B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hidden="1" x14ac:dyDescent="0.2">
      <c r="A97" s="3"/>
      <c r="B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hidden="1" x14ac:dyDescent="0.2">
      <c r="A98" s="3"/>
      <c r="B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hidden="1" x14ac:dyDescent="0.2">
      <c r="A99" s="3"/>
      <c r="B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idden="1" x14ac:dyDescent="0.2">
      <c r="A100" s="3"/>
      <c r="B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idden="1" x14ac:dyDescent="0.2">
      <c r="A101" s="3"/>
      <c r="B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idden="1" x14ac:dyDescent="0.2">
      <c r="A102" s="3"/>
      <c r="B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idden="1" x14ac:dyDescent="0.2">
      <c r="A103" s="3"/>
      <c r="B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hidden="1" x14ac:dyDescent="0.2">
      <c r="A104" s="3"/>
      <c r="B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hidden="1" x14ac:dyDescent="0.2">
      <c r="A105" s="3"/>
      <c r="B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hidden="1" x14ac:dyDescent="0.2">
      <c r="A106" s="3"/>
      <c r="B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hidden="1" x14ac:dyDescent="0.2">
      <c r="A107" s="3"/>
      <c r="B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hidden="1" x14ac:dyDescent="0.2">
      <c r="A108" s="3"/>
      <c r="B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hidden="1" x14ac:dyDescent="0.2">
      <c r="A109" s="3"/>
      <c r="B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hidden="1" x14ac:dyDescent="0.2">
      <c r="A110" s="3"/>
      <c r="B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hidden="1" x14ac:dyDescent="0.2">
      <c r="A111" s="3"/>
      <c r="B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hidden="1" x14ac:dyDescent="0.2">
      <c r="A112" s="3"/>
      <c r="B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</row>
    <row r="116" spans="1:38" x14ac:dyDescent="0.2">
      <c r="A116" s="3"/>
      <c r="B116" s="3"/>
    </row>
    <row r="117" spans="1:38" x14ac:dyDescent="0.2">
      <c r="A117" s="3"/>
      <c r="B117" s="3"/>
    </row>
    <row r="118" spans="1:38" x14ac:dyDescent="0.2">
      <c r="A118" s="3"/>
      <c r="B118" s="3"/>
    </row>
    <row r="119" spans="1:38" x14ac:dyDescent="0.2">
      <c r="A119" s="3"/>
      <c r="B119" s="3"/>
    </row>
    <row r="120" spans="1:38" x14ac:dyDescent="0.2">
      <c r="A120" s="3"/>
      <c r="B120" s="3"/>
    </row>
    <row r="121" spans="1:38" x14ac:dyDescent="0.2">
      <c r="A121" s="3"/>
      <c r="B121" s="3"/>
    </row>
    <row r="122" spans="1:38" x14ac:dyDescent="0.2">
      <c r="A122" s="3"/>
      <c r="B122" s="3"/>
    </row>
    <row r="123" spans="1:38" x14ac:dyDescent="0.2">
      <c r="A123" s="3"/>
      <c r="B123" s="3"/>
    </row>
    <row r="124" spans="1:38" x14ac:dyDescent="0.2">
      <c r="A124" s="3"/>
      <c r="B124" s="3"/>
    </row>
    <row r="125" spans="1:38" x14ac:dyDescent="0.2">
      <c r="A125" s="3"/>
      <c r="B125" s="3"/>
    </row>
    <row r="126" spans="1:38" x14ac:dyDescent="0.2">
      <c r="A126" s="3"/>
      <c r="B126" s="3"/>
    </row>
    <row r="127" spans="1:38" x14ac:dyDescent="0.2">
      <c r="A127" s="3"/>
      <c r="B127" s="3"/>
    </row>
    <row r="128" spans="1:38" x14ac:dyDescent="0.2">
      <c r="A128" s="3"/>
      <c r="B128" s="3"/>
    </row>
    <row r="129" spans="1:2" x14ac:dyDescent="0.2">
      <c r="A129" s="3"/>
      <c r="B129" s="3"/>
    </row>
    <row r="130" spans="1:2" x14ac:dyDescent="0.2">
      <c r="A130" s="3"/>
      <c r="B130" s="3"/>
    </row>
    <row r="131" spans="1:2" x14ac:dyDescent="0.2">
      <c r="A131" s="3"/>
      <c r="B131" s="3"/>
    </row>
    <row r="132" spans="1:2" x14ac:dyDescent="0.2">
      <c r="A132" s="3"/>
      <c r="B132" s="3"/>
    </row>
    <row r="133" spans="1:2" x14ac:dyDescent="0.2">
      <c r="A133" s="3"/>
      <c r="B133" s="3"/>
    </row>
    <row r="134" spans="1:2" x14ac:dyDescent="0.2">
      <c r="A134" s="3"/>
      <c r="B134" s="3"/>
    </row>
    <row r="135" spans="1:2" x14ac:dyDescent="0.2">
      <c r="A135" s="3"/>
      <c r="B135" s="3"/>
    </row>
    <row r="136" spans="1:2" x14ac:dyDescent="0.2">
      <c r="A136" s="3"/>
      <c r="B136" s="3"/>
    </row>
    <row r="137" spans="1:2" x14ac:dyDescent="0.2">
      <c r="A137" s="3"/>
      <c r="B137" s="3"/>
    </row>
    <row r="138" spans="1:2" x14ac:dyDescent="0.2">
      <c r="A138" s="3"/>
      <c r="B138" s="3"/>
    </row>
    <row r="139" spans="1:2" x14ac:dyDescent="0.2">
      <c r="A139" s="3"/>
      <c r="B139" s="3"/>
    </row>
    <row r="140" spans="1:2" x14ac:dyDescent="0.2">
      <c r="A140" s="3"/>
      <c r="B140" s="3"/>
    </row>
    <row r="141" spans="1:2" x14ac:dyDescent="0.2">
      <c r="A141" s="3"/>
      <c r="B141" s="3"/>
    </row>
    <row r="142" spans="1:2" x14ac:dyDescent="0.2">
      <c r="A142" s="3"/>
      <c r="B142" s="3"/>
    </row>
    <row r="143" spans="1:2" x14ac:dyDescent="0.2">
      <c r="A143" s="3"/>
      <c r="B143" s="3"/>
    </row>
    <row r="144" spans="1:2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  <row r="273" spans="1:2" x14ac:dyDescent="0.2">
      <c r="A273" s="3"/>
      <c r="B273" s="3"/>
    </row>
    <row r="274" spans="1:2" x14ac:dyDescent="0.2">
      <c r="A274" s="3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3"/>
      <c r="B280" s="3"/>
    </row>
    <row r="281" spans="1:2" x14ac:dyDescent="0.2">
      <c r="A281" s="3"/>
      <c r="B281" s="3"/>
    </row>
    <row r="282" spans="1:2" x14ac:dyDescent="0.2">
      <c r="A282" s="3"/>
      <c r="B282" s="3"/>
    </row>
    <row r="283" spans="1:2" x14ac:dyDescent="0.2">
      <c r="A283" s="3"/>
      <c r="B283" s="3"/>
    </row>
    <row r="284" spans="1:2" x14ac:dyDescent="0.2">
      <c r="A284" s="3"/>
      <c r="B284" s="3"/>
    </row>
    <row r="285" spans="1:2" x14ac:dyDescent="0.2">
      <c r="A285" s="3"/>
      <c r="B285" s="3"/>
    </row>
    <row r="286" spans="1:2" x14ac:dyDescent="0.2">
      <c r="A286" s="3"/>
      <c r="B286" s="3"/>
    </row>
    <row r="287" spans="1:2" x14ac:dyDescent="0.2">
      <c r="A287" s="3"/>
      <c r="B287" s="3"/>
    </row>
    <row r="288" spans="1:2" x14ac:dyDescent="0.2">
      <c r="A288" s="3"/>
      <c r="B288" s="3"/>
    </row>
    <row r="289" spans="1:2" x14ac:dyDescent="0.2">
      <c r="A289" s="3"/>
      <c r="B289" s="3"/>
    </row>
    <row r="290" spans="1:2" x14ac:dyDescent="0.2">
      <c r="A290" s="3"/>
      <c r="B290" s="3"/>
    </row>
    <row r="291" spans="1:2" x14ac:dyDescent="0.2">
      <c r="A291" s="3"/>
      <c r="B291" s="3"/>
    </row>
    <row r="292" spans="1:2" x14ac:dyDescent="0.2">
      <c r="A292" s="3"/>
      <c r="B292" s="3"/>
    </row>
    <row r="293" spans="1:2" x14ac:dyDescent="0.2">
      <c r="A293" s="3"/>
      <c r="B293" s="3"/>
    </row>
    <row r="294" spans="1:2" x14ac:dyDescent="0.2">
      <c r="A294" s="3"/>
      <c r="B294" s="3"/>
    </row>
    <row r="295" spans="1:2" x14ac:dyDescent="0.2">
      <c r="A295" s="3"/>
      <c r="B295" s="3"/>
    </row>
    <row r="296" spans="1:2" x14ac:dyDescent="0.2">
      <c r="A296" s="3"/>
      <c r="B296" s="3"/>
    </row>
    <row r="297" spans="1:2" x14ac:dyDescent="0.2">
      <c r="A297" s="3"/>
      <c r="B297" s="3"/>
    </row>
    <row r="298" spans="1:2" x14ac:dyDescent="0.2">
      <c r="A298" s="3"/>
      <c r="B298" s="3"/>
    </row>
    <row r="299" spans="1:2" x14ac:dyDescent="0.2">
      <c r="A299" s="3"/>
      <c r="B299" s="3"/>
    </row>
    <row r="300" spans="1:2" x14ac:dyDescent="0.2">
      <c r="A300" s="3"/>
      <c r="B300" s="3"/>
    </row>
    <row r="301" spans="1:2" x14ac:dyDescent="0.2">
      <c r="A301" s="3"/>
      <c r="B301" s="3"/>
    </row>
    <row r="302" spans="1:2" x14ac:dyDescent="0.2">
      <c r="A302" s="3"/>
      <c r="B302" s="3"/>
    </row>
    <row r="303" spans="1:2" x14ac:dyDescent="0.2">
      <c r="A303" s="3"/>
      <c r="B303" s="3"/>
    </row>
    <row r="304" spans="1:2" x14ac:dyDescent="0.2">
      <c r="A304" s="3"/>
      <c r="B304" s="3"/>
    </row>
    <row r="305" spans="1:2" x14ac:dyDescent="0.2">
      <c r="A305" s="3"/>
      <c r="B305" s="3"/>
    </row>
    <row r="306" spans="1:2" x14ac:dyDescent="0.2">
      <c r="A306" s="3"/>
      <c r="B306" s="3"/>
    </row>
    <row r="307" spans="1:2" x14ac:dyDescent="0.2">
      <c r="A307" s="3"/>
      <c r="B307" s="3"/>
    </row>
    <row r="308" spans="1:2" x14ac:dyDescent="0.2">
      <c r="A308" s="3"/>
      <c r="B308" s="3"/>
    </row>
    <row r="309" spans="1:2" x14ac:dyDescent="0.2">
      <c r="A309" s="3"/>
      <c r="B309" s="3"/>
    </row>
    <row r="310" spans="1:2" x14ac:dyDescent="0.2">
      <c r="A310" s="3"/>
      <c r="B310" s="3"/>
    </row>
    <row r="311" spans="1:2" x14ac:dyDescent="0.2">
      <c r="A311" s="3"/>
      <c r="B311" s="3"/>
    </row>
    <row r="312" spans="1:2" x14ac:dyDescent="0.2">
      <c r="A312" s="3"/>
      <c r="B312" s="3"/>
    </row>
    <row r="313" spans="1:2" x14ac:dyDescent="0.2">
      <c r="A313" s="3"/>
      <c r="B313" s="3"/>
    </row>
    <row r="314" spans="1:2" x14ac:dyDescent="0.2">
      <c r="A314" s="3"/>
      <c r="B314" s="3"/>
    </row>
    <row r="315" spans="1:2" x14ac:dyDescent="0.2">
      <c r="A315" s="3"/>
      <c r="B315" s="3"/>
    </row>
    <row r="316" spans="1:2" x14ac:dyDescent="0.2">
      <c r="A316" s="3"/>
      <c r="B316" s="3"/>
    </row>
    <row r="317" spans="1:2" x14ac:dyDescent="0.2">
      <c r="A317" s="3"/>
      <c r="B317" s="3"/>
    </row>
    <row r="318" spans="1:2" x14ac:dyDescent="0.2">
      <c r="A318" s="3"/>
      <c r="B318" s="3"/>
    </row>
    <row r="319" spans="1:2" x14ac:dyDescent="0.2">
      <c r="A319" s="3"/>
      <c r="B319" s="3"/>
    </row>
    <row r="320" spans="1:2" x14ac:dyDescent="0.2">
      <c r="A320" s="3"/>
      <c r="B320" s="3"/>
    </row>
    <row r="321" spans="1:2" x14ac:dyDescent="0.2">
      <c r="A321" s="3"/>
      <c r="B321" s="3"/>
    </row>
    <row r="322" spans="1:2" x14ac:dyDescent="0.2">
      <c r="A322" s="3"/>
      <c r="B322" s="3"/>
    </row>
    <row r="323" spans="1:2" x14ac:dyDescent="0.2">
      <c r="A323" s="3"/>
      <c r="B323" s="3"/>
    </row>
    <row r="324" spans="1:2" x14ac:dyDescent="0.2">
      <c r="A324" s="3"/>
      <c r="B324" s="3"/>
    </row>
    <row r="325" spans="1:2" x14ac:dyDescent="0.2">
      <c r="A325" s="3"/>
      <c r="B325" s="3"/>
    </row>
    <row r="326" spans="1:2" x14ac:dyDescent="0.2">
      <c r="A326" s="3"/>
      <c r="B326" s="3"/>
    </row>
    <row r="327" spans="1:2" x14ac:dyDescent="0.2">
      <c r="A327" s="3"/>
      <c r="B327" s="3"/>
    </row>
    <row r="328" spans="1:2" x14ac:dyDescent="0.2">
      <c r="A328" s="3"/>
      <c r="B328" s="3"/>
    </row>
    <row r="329" spans="1:2" x14ac:dyDescent="0.2">
      <c r="A329" s="3"/>
      <c r="B329" s="3"/>
    </row>
    <row r="330" spans="1:2" x14ac:dyDescent="0.2">
      <c r="A330" s="3"/>
      <c r="B330" s="3"/>
    </row>
    <row r="331" spans="1:2" x14ac:dyDescent="0.2">
      <c r="A331" s="3"/>
      <c r="B331" s="3"/>
    </row>
    <row r="332" spans="1:2" x14ac:dyDescent="0.2">
      <c r="A332" s="3"/>
      <c r="B332" s="3"/>
    </row>
    <row r="333" spans="1:2" x14ac:dyDescent="0.2">
      <c r="A333" s="3"/>
      <c r="B333" s="3"/>
    </row>
    <row r="334" spans="1:2" x14ac:dyDescent="0.2">
      <c r="A334" s="3"/>
      <c r="B334" s="3"/>
    </row>
    <row r="335" spans="1:2" x14ac:dyDescent="0.2">
      <c r="A335" s="3"/>
      <c r="B335" s="3"/>
    </row>
    <row r="336" spans="1:2" x14ac:dyDescent="0.2">
      <c r="A336" s="3"/>
      <c r="B336" s="3"/>
    </row>
    <row r="337" spans="1:2" x14ac:dyDescent="0.2">
      <c r="A337" s="3"/>
      <c r="B337" s="3"/>
    </row>
    <row r="338" spans="1:2" x14ac:dyDescent="0.2">
      <c r="A338" s="3"/>
      <c r="B338" s="3"/>
    </row>
    <row r="339" spans="1:2" x14ac:dyDescent="0.2">
      <c r="A339" s="3"/>
      <c r="B339" s="3"/>
    </row>
    <row r="340" spans="1:2" x14ac:dyDescent="0.2">
      <c r="A340" s="3"/>
      <c r="B340" s="3"/>
    </row>
    <row r="341" spans="1:2" x14ac:dyDescent="0.2">
      <c r="A341" s="3"/>
      <c r="B341" s="3"/>
    </row>
    <row r="342" spans="1:2" x14ac:dyDescent="0.2">
      <c r="A342" s="3"/>
      <c r="B342" s="3"/>
    </row>
    <row r="343" spans="1:2" x14ac:dyDescent="0.2">
      <c r="A343" s="3"/>
      <c r="B343" s="3"/>
    </row>
    <row r="344" spans="1:2" x14ac:dyDescent="0.2">
      <c r="A344" s="3"/>
      <c r="B344" s="3"/>
    </row>
    <row r="345" spans="1:2" x14ac:dyDescent="0.2">
      <c r="A345" s="3"/>
      <c r="B345" s="3"/>
    </row>
    <row r="346" spans="1:2" x14ac:dyDescent="0.2">
      <c r="A346" s="3"/>
      <c r="B346" s="3"/>
    </row>
    <row r="347" spans="1:2" x14ac:dyDescent="0.2">
      <c r="A347" s="3"/>
      <c r="B347" s="3"/>
    </row>
    <row r="348" spans="1:2" x14ac:dyDescent="0.2">
      <c r="A348" s="3"/>
      <c r="B348" s="3"/>
    </row>
    <row r="349" spans="1:2" x14ac:dyDescent="0.2">
      <c r="A349" s="3"/>
      <c r="B349" s="3"/>
    </row>
    <row r="350" spans="1:2" x14ac:dyDescent="0.2">
      <c r="A350" s="3"/>
      <c r="B350" s="3"/>
    </row>
    <row r="351" spans="1:2" x14ac:dyDescent="0.2">
      <c r="A351" s="3"/>
      <c r="B351" s="3"/>
    </row>
    <row r="352" spans="1:2" x14ac:dyDescent="0.2">
      <c r="A352" s="3"/>
      <c r="B352" s="3"/>
    </row>
    <row r="353" spans="1:2" x14ac:dyDescent="0.2">
      <c r="A353" s="3"/>
      <c r="B353" s="3"/>
    </row>
    <row r="354" spans="1:2" x14ac:dyDescent="0.2">
      <c r="A354" s="3"/>
      <c r="B354" s="3"/>
    </row>
    <row r="355" spans="1:2" x14ac:dyDescent="0.2">
      <c r="A355" s="3"/>
      <c r="B355" s="3"/>
    </row>
    <row r="356" spans="1:2" x14ac:dyDescent="0.2">
      <c r="A356" s="3"/>
      <c r="B356" s="3"/>
    </row>
    <row r="357" spans="1:2" x14ac:dyDescent="0.2">
      <c r="A357" s="3"/>
      <c r="B357" s="3"/>
    </row>
    <row r="358" spans="1:2" x14ac:dyDescent="0.2">
      <c r="A358" s="3"/>
      <c r="B358" s="3"/>
    </row>
    <row r="359" spans="1:2" x14ac:dyDescent="0.2">
      <c r="A359" s="3"/>
      <c r="B359" s="3"/>
    </row>
    <row r="360" spans="1:2" x14ac:dyDescent="0.2">
      <c r="A360" s="3"/>
      <c r="B360" s="3"/>
    </row>
    <row r="361" spans="1:2" x14ac:dyDescent="0.2">
      <c r="A361" s="3"/>
      <c r="B361" s="3"/>
    </row>
    <row r="362" spans="1:2" x14ac:dyDescent="0.2">
      <c r="A362" s="3"/>
      <c r="B362" s="3"/>
    </row>
    <row r="363" spans="1:2" x14ac:dyDescent="0.2">
      <c r="A363" s="3"/>
      <c r="B363" s="3"/>
    </row>
    <row r="364" spans="1:2" x14ac:dyDescent="0.2">
      <c r="A364" s="3"/>
      <c r="B364" s="3"/>
    </row>
    <row r="365" spans="1:2" x14ac:dyDescent="0.2">
      <c r="A365" s="3"/>
      <c r="B365" s="3"/>
    </row>
    <row r="366" spans="1:2" x14ac:dyDescent="0.2">
      <c r="A366" s="3"/>
      <c r="B366" s="3"/>
    </row>
    <row r="367" spans="1:2" x14ac:dyDescent="0.2">
      <c r="A367" s="3"/>
      <c r="B367" s="3"/>
    </row>
    <row r="368" spans="1:2" x14ac:dyDescent="0.2">
      <c r="A368" s="3"/>
      <c r="B368" s="3"/>
    </row>
    <row r="369" spans="1:2" x14ac:dyDescent="0.2">
      <c r="A369" s="3"/>
      <c r="B369" s="3"/>
    </row>
    <row r="370" spans="1:2" x14ac:dyDescent="0.2">
      <c r="A370" s="3"/>
      <c r="B370" s="3"/>
    </row>
    <row r="371" spans="1:2" x14ac:dyDescent="0.2">
      <c r="A371" s="3"/>
      <c r="B371" s="3"/>
    </row>
    <row r="372" spans="1:2" x14ac:dyDescent="0.2">
      <c r="A372" s="3"/>
      <c r="B372" s="3"/>
    </row>
    <row r="373" spans="1:2" x14ac:dyDescent="0.2">
      <c r="A373" s="3"/>
      <c r="B373" s="3"/>
    </row>
    <row r="374" spans="1:2" x14ac:dyDescent="0.2">
      <c r="A374" s="3"/>
      <c r="B374" s="3"/>
    </row>
    <row r="375" spans="1:2" x14ac:dyDescent="0.2">
      <c r="A375" s="3"/>
      <c r="B375" s="3"/>
    </row>
    <row r="376" spans="1:2" x14ac:dyDescent="0.2">
      <c r="A376" s="3"/>
      <c r="B376" s="3"/>
    </row>
    <row r="377" spans="1:2" x14ac:dyDescent="0.2">
      <c r="A377" s="3"/>
      <c r="B377" s="3"/>
    </row>
    <row r="378" spans="1:2" x14ac:dyDescent="0.2">
      <c r="A378" s="3"/>
      <c r="B378" s="3"/>
    </row>
    <row r="379" spans="1:2" x14ac:dyDescent="0.2">
      <c r="A379" s="3"/>
      <c r="B379" s="3"/>
    </row>
    <row r="380" spans="1:2" x14ac:dyDescent="0.2">
      <c r="A380" s="3"/>
      <c r="B380" s="3"/>
    </row>
    <row r="381" spans="1:2" x14ac:dyDescent="0.2">
      <c r="A381" s="3"/>
      <c r="B381" s="3"/>
    </row>
    <row r="382" spans="1:2" x14ac:dyDescent="0.2">
      <c r="A382" s="3"/>
      <c r="B382" s="3"/>
    </row>
    <row r="383" spans="1:2" x14ac:dyDescent="0.2">
      <c r="A383" s="3"/>
      <c r="B383" s="3"/>
    </row>
    <row r="384" spans="1:2" x14ac:dyDescent="0.2">
      <c r="A384" s="3"/>
      <c r="B384" s="3"/>
    </row>
    <row r="385" spans="1:2" x14ac:dyDescent="0.2">
      <c r="A385" s="3"/>
      <c r="B385" s="3"/>
    </row>
    <row r="386" spans="1:2" x14ac:dyDescent="0.2">
      <c r="A386" s="3"/>
      <c r="B386" s="3"/>
    </row>
    <row r="387" spans="1:2" x14ac:dyDescent="0.2">
      <c r="A387" s="3"/>
      <c r="B387" s="3"/>
    </row>
    <row r="388" spans="1:2" x14ac:dyDescent="0.2">
      <c r="A388" s="3"/>
      <c r="B388" s="3"/>
    </row>
    <row r="389" spans="1:2" x14ac:dyDescent="0.2">
      <c r="A389" s="3"/>
      <c r="B389" s="3"/>
    </row>
    <row r="390" spans="1:2" x14ac:dyDescent="0.2">
      <c r="A390" s="3"/>
      <c r="B390" s="3"/>
    </row>
    <row r="391" spans="1:2" x14ac:dyDescent="0.2">
      <c r="A391" s="3"/>
      <c r="B391" s="3"/>
    </row>
    <row r="392" spans="1:2" x14ac:dyDescent="0.2">
      <c r="A392" s="3"/>
      <c r="B392" s="3"/>
    </row>
    <row r="393" spans="1:2" x14ac:dyDescent="0.2">
      <c r="A393" s="3"/>
      <c r="B393" s="3"/>
    </row>
    <row r="394" spans="1:2" x14ac:dyDescent="0.2">
      <c r="A394" s="3"/>
      <c r="B394" s="3"/>
    </row>
    <row r="395" spans="1:2" x14ac:dyDescent="0.2">
      <c r="A395" s="3"/>
      <c r="B395" s="3"/>
    </row>
    <row r="396" spans="1:2" x14ac:dyDescent="0.2">
      <c r="A396" s="3"/>
      <c r="B396" s="3"/>
    </row>
    <row r="397" spans="1:2" x14ac:dyDescent="0.2">
      <c r="A397" s="3"/>
      <c r="B397" s="3"/>
    </row>
    <row r="398" spans="1:2" x14ac:dyDescent="0.2">
      <c r="A398" s="3"/>
      <c r="B398" s="3"/>
    </row>
    <row r="399" spans="1:2" x14ac:dyDescent="0.2">
      <c r="A399" s="3"/>
      <c r="B399" s="3"/>
    </row>
    <row r="400" spans="1:2" x14ac:dyDescent="0.2">
      <c r="A400" s="3"/>
      <c r="B400" s="3"/>
    </row>
    <row r="401" spans="1:2" x14ac:dyDescent="0.2">
      <c r="A401" s="3"/>
      <c r="B401" s="3"/>
    </row>
    <row r="402" spans="1:2" x14ac:dyDescent="0.2">
      <c r="A402" s="3"/>
      <c r="B402" s="3"/>
    </row>
    <row r="403" spans="1:2" x14ac:dyDescent="0.2">
      <c r="A403" s="3"/>
      <c r="B403" s="3"/>
    </row>
    <row r="404" spans="1:2" x14ac:dyDescent="0.2">
      <c r="A404" s="3"/>
      <c r="B404" s="3"/>
    </row>
    <row r="405" spans="1:2" x14ac:dyDescent="0.2">
      <c r="A405" s="3"/>
      <c r="B405" s="3"/>
    </row>
    <row r="406" spans="1:2" x14ac:dyDescent="0.2">
      <c r="A406" s="3"/>
      <c r="B406" s="3"/>
    </row>
    <row r="407" spans="1:2" x14ac:dyDescent="0.2">
      <c r="A407" s="3"/>
      <c r="B407" s="3"/>
    </row>
    <row r="408" spans="1:2" x14ac:dyDescent="0.2">
      <c r="A408" s="3"/>
      <c r="B408" s="3"/>
    </row>
    <row r="409" spans="1:2" x14ac:dyDescent="0.2">
      <c r="A409" s="3"/>
      <c r="B409" s="3"/>
    </row>
    <row r="410" spans="1:2" x14ac:dyDescent="0.2">
      <c r="A410" s="3"/>
      <c r="B410" s="3"/>
    </row>
    <row r="411" spans="1:2" x14ac:dyDescent="0.2">
      <c r="A411" s="3"/>
      <c r="B411" s="3"/>
    </row>
    <row r="412" spans="1:2" x14ac:dyDescent="0.2">
      <c r="A412" s="3"/>
      <c r="B412" s="3"/>
    </row>
    <row r="413" spans="1:2" x14ac:dyDescent="0.2">
      <c r="A413" s="3"/>
      <c r="B413" s="3"/>
    </row>
    <row r="414" spans="1:2" x14ac:dyDescent="0.2">
      <c r="A414" s="3"/>
      <c r="B414" s="3"/>
    </row>
    <row r="415" spans="1:2" x14ac:dyDescent="0.2">
      <c r="A415" s="3"/>
      <c r="B415" s="3"/>
    </row>
    <row r="416" spans="1:2" x14ac:dyDescent="0.2">
      <c r="A416" s="3"/>
      <c r="B416" s="3"/>
    </row>
    <row r="417" spans="1:2" x14ac:dyDescent="0.2">
      <c r="A417" s="3"/>
      <c r="B417" s="3"/>
    </row>
    <row r="418" spans="1:2" x14ac:dyDescent="0.2">
      <c r="A418" s="3"/>
      <c r="B418" s="3"/>
    </row>
    <row r="419" spans="1:2" x14ac:dyDescent="0.2">
      <c r="A419" s="3"/>
      <c r="B419" s="3"/>
    </row>
    <row r="420" spans="1:2" x14ac:dyDescent="0.2">
      <c r="A420" s="3"/>
      <c r="B420" s="3"/>
    </row>
    <row r="421" spans="1:2" x14ac:dyDescent="0.2">
      <c r="A421" s="3"/>
      <c r="B421" s="3"/>
    </row>
    <row r="422" spans="1:2" x14ac:dyDescent="0.2">
      <c r="A422" s="3"/>
      <c r="B422" s="3"/>
    </row>
    <row r="423" spans="1:2" x14ac:dyDescent="0.2">
      <c r="A423" s="3"/>
      <c r="B423" s="3"/>
    </row>
    <row r="424" spans="1:2" x14ac:dyDescent="0.2">
      <c r="A424" s="3"/>
      <c r="B424" s="3"/>
    </row>
    <row r="425" spans="1:2" x14ac:dyDescent="0.2">
      <c r="A425" s="3"/>
      <c r="B425" s="3"/>
    </row>
    <row r="426" spans="1:2" x14ac:dyDescent="0.2">
      <c r="A426" s="3"/>
      <c r="B426" s="3"/>
    </row>
    <row r="427" spans="1:2" x14ac:dyDescent="0.2">
      <c r="A427" s="3"/>
      <c r="B427" s="3"/>
    </row>
    <row r="428" spans="1:2" x14ac:dyDescent="0.2">
      <c r="A428" s="3"/>
      <c r="B428" s="3"/>
    </row>
    <row r="429" spans="1:2" x14ac:dyDescent="0.2">
      <c r="A429" s="3"/>
      <c r="B429" s="3"/>
    </row>
    <row r="430" spans="1:2" x14ac:dyDescent="0.2">
      <c r="A430" s="3"/>
      <c r="B430" s="3"/>
    </row>
    <row r="431" spans="1:2" x14ac:dyDescent="0.2">
      <c r="A431" s="3"/>
      <c r="B431" s="3"/>
    </row>
    <row r="432" spans="1:2" x14ac:dyDescent="0.2">
      <c r="A432" s="3"/>
      <c r="B432" s="3"/>
    </row>
    <row r="433" spans="1:2" x14ac:dyDescent="0.2">
      <c r="A433" s="3"/>
      <c r="B433" s="3"/>
    </row>
    <row r="434" spans="1:2" x14ac:dyDescent="0.2">
      <c r="A434" s="3"/>
      <c r="B434" s="3"/>
    </row>
    <row r="435" spans="1:2" x14ac:dyDescent="0.2">
      <c r="A435" s="3"/>
      <c r="B435" s="3"/>
    </row>
    <row r="436" spans="1:2" x14ac:dyDescent="0.2">
      <c r="A436" s="3"/>
      <c r="B436" s="3"/>
    </row>
    <row r="437" spans="1:2" x14ac:dyDescent="0.2">
      <c r="A437" s="3"/>
      <c r="B437" s="3"/>
    </row>
    <row r="438" spans="1:2" x14ac:dyDescent="0.2">
      <c r="A438" s="3"/>
      <c r="B438" s="3"/>
    </row>
    <row r="439" spans="1:2" x14ac:dyDescent="0.2">
      <c r="A439" s="3"/>
      <c r="B439" s="3"/>
    </row>
    <row r="440" spans="1:2" x14ac:dyDescent="0.2">
      <c r="A440" s="3"/>
      <c r="B440" s="3"/>
    </row>
    <row r="441" spans="1:2" x14ac:dyDescent="0.2">
      <c r="A441" s="3"/>
      <c r="B441" s="3"/>
    </row>
    <row r="442" spans="1:2" x14ac:dyDescent="0.2">
      <c r="A442" s="3"/>
      <c r="B442" s="3"/>
    </row>
    <row r="443" spans="1:2" x14ac:dyDescent="0.2">
      <c r="A443" s="3"/>
      <c r="B443" s="3"/>
    </row>
    <row r="444" spans="1:2" x14ac:dyDescent="0.2">
      <c r="A444" s="3"/>
      <c r="B444" s="3"/>
    </row>
    <row r="445" spans="1:2" x14ac:dyDescent="0.2">
      <c r="A445" s="3"/>
      <c r="B445" s="3"/>
    </row>
    <row r="446" spans="1:2" x14ac:dyDescent="0.2">
      <c r="A446" s="3"/>
      <c r="B446" s="3"/>
    </row>
    <row r="447" spans="1:2" x14ac:dyDescent="0.2">
      <c r="A447" s="3"/>
      <c r="B447" s="3"/>
    </row>
    <row r="448" spans="1:2" x14ac:dyDescent="0.2">
      <c r="A448" s="3"/>
      <c r="B448" s="3"/>
    </row>
    <row r="449" spans="1:2" x14ac:dyDescent="0.2">
      <c r="A449" s="3"/>
      <c r="B449" s="3"/>
    </row>
    <row r="450" spans="1:2" x14ac:dyDescent="0.2">
      <c r="A450" s="3"/>
      <c r="B450" s="3"/>
    </row>
    <row r="451" spans="1:2" x14ac:dyDescent="0.2">
      <c r="A451" s="3"/>
      <c r="B451" s="3"/>
    </row>
    <row r="452" spans="1:2" x14ac:dyDescent="0.2">
      <c r="A452" s="3"/>
      <c r="B452" s="3"/>
    </row>
    <row r="453" spans="1:2" x14ac:dyDescent="0.2">
      <c r="A453" s="3"/>
      <c r="B453" s="3"/>
    </row>
    <row r="454" spans="1:2" x14ac:dyDescent="0.2">
      <c r="A454" s="3"/>
      <c r="B454" s="3"/>
    </row>
    <row r="455" spans="1:2" x14ac:dyDescent="0.2">
      <c r="A455" s="3"/>
      <c r="B455" s="3"/>
    </row>
    <row r="456" spans="1:2" x14ac:dyDescent="0.2">
      <c r="A456" s="3"/>
      <c r="B456" s="3"/>
    </row>
    <row r="457" spans="1:2" x14ac:dyDescent="0.2">
      <c r="A457" s="3"/>
      <c r="B457" s="3"/>
    </row>
    <row r="458" spans="1:2" x14ac:dyDescent="0.2">
      <c r="A458" s="3"/>
      <c r="B458" s="3"/>
    </row>
    <row r="459" spans="1:2" x14ac:dyDescent="0.2">
      <c r="A459" s="3"/>
      <c r="B459" s="3"/>
    </row>
    <row r="460" spans="1:2" x14ac:dyDescent="0.2">
      <c r="A460" s="3"/>
      <c r="B460" s="3"/>
    </row>
    <row r="461" spans="1:2" x14ac:dyDescent="0.2">
      <c r="A461" s="3"/>
      <c r="B461" s="3"/>
    </row>
    <row r="462" spans="1:2" x14ac:dyDescent="0.2">
      <c r="A462" s="3"/>
      <c r="B462" s="3"/>
    </row>
    <row r="463" spans="1:2" x14ac:dyDescent="0.2">
      <c r="A463" s="3"/>
      <c r="B463" s="3"/>
    </row>
    <row r="464" spans="1:2" x14ac:dyDescent="0.2">
      <c r="A464" s="3"/>
      <c r="B464" s="3"/>
    </row>
    <row r="465" spans="1:2" x14ac:dyDescent="0.2">
      <c r="A465" s="3"/>
      <c r="B465" s="3"/>
    </row>
    <row r="466" spans="1:2" x14ac:dyDescent="0.2">
      <c r="A466" s="3"/>
      <c r="B466" s="3"/>
    </row>
    <row r="467" spans="1:2" x14ac:dyDescent="0.2">
      <c r="A467" s="3"/>
      <c r="B467" s="3"/>
    </row>
    <row r="468" spans="1:2" x14ac:dyDescent="0.2">
      <c r="A468" s="3"/>
      <c r="B468" s="3"/>
    </row>
    <row r="469" spans="1:2" x14ac:dyDescent="0.2">
      <c r="A469" s="3"/>
      <c r="B469" s="3"/>
    </row>
    <row r="470" spans="1:2" x14ac:dyDescent="0.2">
      <c r="A470" s="3"/>
      <c r="B470" s="3"/>
    </row>
    <row r="471" spans="1:2" x14ac:dyDescent="0.2">
      <c r="A471" s="3"/>
      <c r="B471" s="3"/>
    </row>
    <row r="472" spans="1:2" x14ac:dyDescent="0.2">
      <c r="A472" s="3"/>
      <c r="B472" s="3"/>
    </row>
    <row r="473" spans="1:2" x14ac:dyDescent="0.2">
      <c r="A473" s="3"/>
      <c r="B473" s="3"/>
    </row>
    <row r="474" spans="1:2" x14ac:dyDescent="0.2">
      <c r="A474" s="3"/>
      <c r="B474" s="3"/>
    </row>
    <row r="475" spans="1:2" x14ac:dyDescent="0.2">
      <c r="A475" s="3"/>
      <c r="B475" s="3"/>
    </row>
    <row r="476" spans="1:2" x14ac:dyDescent="0.2">
      <c r="A476" s="3"/>
      <c r="B476" s="3"/>
    </row>
    <row r="477" spans="1:2" x14ac:dyDescent="0.2">
      <c r="A477" s="3"/>
      <c r="B477" s="3"/>
    </row>
    <row r="478" spans="1:2" x14ac:dyDescent="0.2">
      <c r="A478" s="3"/>
      <c r="B478" s="3"/>
    </row>
    <row r="479" spans="1:2" x14ac:dyDescent="0.2">
      <c r="A479" s="3"/>
      <c r="B479" s="3"/>
    </row>
    <row r="480" spans="1:2" x14ac:dyDescent="0.2">
      <c r="A480" s="3"/>
      <c r="B480" s="3"/>
    </row>
    <row r="481" spans="1:2" x14ac:dyDescent="0.2">
      <c r="A481" s="3"/>
      <c r="B481" s="3"/>
    </row>
    <row r="482" spans="1:2" x14ac:dyDescent="0.2">
      <c r="A482" s="3"/>
      <c r="B482" s="3"/>
    </row>
    <row r="483" spans="1:2" x14ac:dyDescent="0.2">
      <c r="A483" s="3"/>
      <c r="B483" s="3"/>
    </row>
    <row r="484" spans="1:2" x14ac:dyDescent="0.2">
      <c r="A484" s="3"/>
      <c r="B484" s="3"/>
    </row>
    <row r="485" spans="1:2" x14ac:dyDescent="0.2">
      <c r="A485" s="3"/>
      <c r="B485" s="3"/>
    </row>
    <row r="486" spans="1:2" x14ac:dyDescent="0.2">
      <c r="A486" s="3"/>
      <c r="B486" s="3"/>
    </row>
    <row r="487" spans="1:2" x14ac:dyDescent="0.2">
      <c r="A487" s="3"/>
      <c r="B487" s="3"/>
    </row>
    <row r="488" spans="1:2" x14ac:dyDescent="0.2">
      <c r="A488" s="3"/>
      <c r="B488" s="3"/>
    </row>
    <row r="489" spans="1:2" x14ac:dyDescent="0.2">
      <c r="A489" s="3"/>
      <c r="B489" s="3"/>
    </row>
    <row r="490" spans="1:2" x14ac:dyDescent="0.2">
      <c r="A490" s="3"/>
      <c r="B490" s="3"/>
    </row>
    <row r="491" spans="1:2" x14ac:dyDescent="0.2">
      <c r="A491" s="3"/>
      <c r="B491" s="3"/>
    </row>
    <row r="492" spans="1:2" x14ac:dyDescent="0.2">
      <c r="A492" s="3"/>
      <c r="B492" s="3"/>
    </row>
    <row r="493" spans="1:2" x14ac:dyDescent="0.2">
      <c r="A493" s="3"/>
      <c r="B493" s="3"/>
    </row>
    <row r="494" spans="1:2" x14ac:dyDescent="0.2">
      <c r="A494" s="3"/>
      <c r="B494" s="3"/>
    </row>
    <row r="495" spans="1:2" x14ac:dyDescent="0.2">
      <c r="A495" s="3"/>
      <c r="B495" s="3"/>
    </row>
    <row r="496" spans="1:2" x14ac:dyDescent="0.2">
      <c r="A496" s="3"/>
      <c r="B496" s="3"/>
    </row>
    <row r="497" spans="1:2" x14ac:dyDescent="0.2">
      <c r="A497" s="3"/>
      <c r="B497" s="3"/>
    </row>
    <row r="498" spans="1:2" x14ac:dyDescent="0.2">
      <c r="A498" s="3"/>
      <c r="B498" s="3"/>
    </row>
    <row r="499" spans="1:2" x14ac:dyDescent="0.2">
      <c r="A499" s="3"/>
      <c r="B499" s="3"/>
    </row>
    <row r="500" spans="1:2" x14ac:dyDescent="0.2">
      <c r="A500" s="3"/>
      <c r="B500" s="3"/>
    </row>
    <row r="501" spans="1:2" x14ac:dyDescent="0.2">
      <c r="A501" s="3"/>
      <c r="B501" s="3"/>
    </row>
    <row r="502" spans="1:2" x14ac:dyDescent="0.2">
      <c r="A502" s="3"/>
      <c r="B502" s="3"/>
    </row>
    <row r="503" spans="1:2" x14ac:dyDescent="0.2">
      <c r="A503" s="3"/>
      <c r="B503" s="3"/>
    </row>
    <row r="504" spans="1:2" x14ac:dyDescent="0.2">
      <c r="A504" s="3"/>
      <c r="B504" s="3"/>
    </row>
    <row r="505" spans="1:2" x14ac:dyDescent="0.2">
      <c r="A505" s="3"/>
      <c r="B505" s="3"/>
    </row>
    <row r="506" spans="1:2" x14ac:dyDescent="0.2">
      <c r="A506" s="3"/>
      <c r="B506" s="3"/>
    </row>
    <row r="507" spans="1:2" x14ac:dyDescent="0.2">
      <c r="A507" s="3"/>
      <c r="B507" s="3"/>
    </row>
    <row r="508" spans="1:2" x14ac:dyDescent="0.2">
      <c r="A508" s="3"/>
      <c r="B508" s="3"/>
    </row>
    <row r="509" spans="1:2" x14ac:dyDescent="0.2">
      <c r="A509" s="3"/>
      <c r="B509" s="3"/>
    </row>
    <row r="510" spans="1:2" x14ac:dyDescent="0.2">
      <c r="A510" s="3"/>
      <c r="B510" s="3"/>
    </row>
    <row r="511" spans="1:2" x14ac:dyDescent="0.2">
      <c r="A511" s="3"/>
      <c r="B511" s="3"/>
    </row>
    <row r="512" spans="1:2" x14ac:dyDescent="0.2">
      <c r="A512" s="3"/>
      <c r="B512" s="3"/>
    </row>
    <row r="513" spans="1:2" x14ac:dyDescent="0.2">
      <c r="A513" s="3"/>
      <c r="B513" s="3"/>
    </row>
    <row r="514" spans="1:2" x14ac:dyDescent="0.2">
      <c r="A514" s="3"/>
      <c r="B514" s="3"/>
    </row>
    <row r="515" spans="1:2" x14ac:dyDescent="0.2">
      <c r="A515" s="3"/>
      <c r="B515" s="3"/>
    </row>
    <row r="516" spans="1:2" x14ac:dyDescent="0.2">
      <c r="A516" s="3"/>
      <c r="B516" s="3"/>
    </row>
    <row r="517" spans="1:2" x14ac:dyDescent="0.2">
      <c r="A517" s="3"/>
      <c r="B517" s="3"/>
    </row>
    <row r="518" spans="1:2" x14ac:dyDescent="0.2">
      <c r="A518" s="3"/>
      <c r="B518" s="3"/>
    </row>
    <row r="519" spans="1:2" x14ac:dyDescent="0.2">
      <c r="A519" s="3"/>
      <c r="B519" s="3"/>
    </row>
    <row r="520" spans="1:2" x14ac:dyDescent="0.2">
      <c r="A520" s="3"/>
      <c r="B520" s="3"/>
    </row>
    <row r="521" spans="1:2" x14ac:dyDescent="0.2">
      <c r="A521" s="3"/>
      <c r="B521" s="3"/>
    </row>
    <row r="522" spans="1:2" x14ac:dyDescent="0.2">
      <c r="A522" s="3"/>
      <c r="B522" s="3"/>
    </row>
    <row r="523" spans="1:2" x14ac:dyDescent="0.2">
      <c r="A523" s="3"/>
      <c r="B523" s="3"/>
    </row>
    <row r="524" spans="1:2" x14ac:dyDescent="0.2">
      <c r="A524" s="3"/>
      <c r="B524" s="3"/>
    </row>
    <row r="525" spans="1:2" x14ac:dyDescent="0.2">
      <c r="A525" s="3"/>
      <c r="B525" s="3"/>
    </row>
    <row r="526" spans="1:2" x14ac:dyDescent="0.2">
      <c r="A526" s="3"/>
      <c r="B526" s="3"/>
    </row>
    <row r="527" spans="1:2" x14ac:dyDescent="0.2">
      <c r="A527" s="3"/>
      <c r="B527" s="3"/>
    </row>
    <row r="528" spans="1:2" x14ac:dyDescent="0.2">
      <c r="A528" s="3"/>
      <c r="B528" s="3"/>
    </row>
    <row r="529" spans="1:2" x14ac:dyDescent="0.2">
      <c r="A529" s="3"/>
      <c r="B529" s="3"/>
    </row>
    <row r="530" spans="1:2" x14ac:dyDescent="0.2">
      <c r="A530" s="3"/>
      <c r="B530" s="3"/>
    </row>
    <row r="531" spans="1:2" x14ac:dyDescent="0.2">
      <c r="A531" s="3"/>
      <c r="B531" s="3"/>
    </row>
    <row r="532" spans="1:2" x14ac:dyDescent="0.2">
      <c r="A532" s="3"/>
      <c r="B532" s="3"/>
    </row>
    <row r="533" spans="1:2" x14ac:dyDescent="0.2">
      <c r="A533" s="3"/>
      <c r="B533" s="3"/>
    </row>
    <row r="534" spans="1:2" x14ac:dyDescent="0.2">
      <c r="A534" s="3"/>
      <c r="B534" s="3"/>
    </row>
    <row r="535" spans="1:2" x14ac:dyDescent="0.2">
      <c r="A535" s="3"/>
      <c r="B535" s="3"/>
    </row>
    <row r="536" spans="1:2" x14ac:dyDescent="0.2">
      <c r="A536" s="3"/>
      <c r="B536" s="3"/>
    </row>
    <row r="537" spans="1:2" x14ac:dyDescent="0.2">
      <c r="A537" s="3"/>
      <c r="B537" s="3"/>
    </row>
    <row r="538" spans="1:2" x14ac:dyDescent="0.2">
      <c r="A538" s="3"/>
      <c r="B538" s="3"/>
    </row>
    <row r="539" spans="1:2" x14ac:dyDescent="0.2">
      <c r="A539" s="3"/>
      <c r="B539" s="3"/>
    </row>
    <row r="540" spans="1:2" x14ac:dyDescent="0.2">
      <c r="A540" s="3"/>
      <c r="B540" s="3"/>
    </row>
    <row r="541" spans="1:2" x14ac:dyDescent="0.2">
      <c r="A541" s="3"/>
      <c r="B541" s="3"/>
    </row>
    <row r="542" spans="1:2" x14ac:dyDescent="0.2">
      <c r="A542" s="3"/>
      <c r="B542" s="3"/>
    </row>
    <row r="543" spans="1:2" x14ac:dyDescent="0.2">
      <c r="A543" s="3"/>
      <c r="B543" s="3"/>
    </row>
    <row r="544" spans="1:2" x14ac:dyDescent="0.2">
      <c r="A544" s="3"/>
      <c r="B544" s="3"/>
    </row>
    <row r="545" spans="1:2" x14ac:dyDescent="0.2">
      <c r="A545" s="3"/>
      <c r="B545" s="3"/>
    </row>
    <row r="546" spans="1:2" x14ac:dyDescent="0.2">
      <c r="A546" s="3"/>
      <c r="B546" s="3"/>
    </row>
    <row r="547" spans="1:2" x14ac:dyDescent="0.2">
      <c r="A547" s="3"/>
      <c r="B547" s="3"/>
    </row>
    <row r="548" spans="1:2" x14ac:dyDescent="0.2">
      <c r="A548" s="3"/>
      <c r="B548" s="3"/>
    </row>
    <row r="549" spans="1:2" x14ac:dyDescent="0.2">
      <c r="A549" s="3"/>
      <c r="B549" s="3"/>
    </row>
    <row r="550" spans="1:2" x14ac:dyDescent="0.2">
      <c r="A550" s="3"/>
      <c r="B550" s="3"/>
    </row>
    <row r="551" spans="1:2" x14ac:dyDescent="0.2">
      <c r="A551" s="3"/>
      <c r="B551" s="3"/>
    </row>
    <row r="552" spans="1:2" x14ac:dyDescent="0.2">
      <c r="A552" s="3"/>
      <c r="B552" s="3"/>
    </row>
    <row r="553" spans="1:2" x14ac:dyDescent="0.2">
      <c r="A553" s="3"/>
      <c r="B553" s="3"/>
    </row>
    <row r="554" spans="1:2" x14ac:dyDescent="0.2">
      <c r="A554" s="3"/>
      <c r="B554" s="3"/>
    </row>
    <row r="555" spans="1:2" x14ac:dyDescent="0.2">
      <c r="A555" s="3"/>
      <c r="B555" s="3"/>
    </row>
    <row r="556" spans="1:2" x14ac:dyDescent="0.2">
      <c r="A556" s="3"/>
      <c r="B556" s="3"/>
    </row>
    <row r="557" spans="1:2" x14ac:dyDescent="0.2">
      <c r="A557" s="3"/>
      <c r="B557" s="3"/>
    </row>
    <row r="558" spans="1:2" x14ac:dyDescent="0.2">
      <c r="A558" s="3"/>
      <c r="B558" s="3"/>
    </row>
    <row r="559" spans="1:2" x14ac:dyDescent="0.2">
      <c r="A559" s="3"/>
      <c r="B559" s="3"/>
    </row>
    <row r="560" spans="1:2" x14ac:dyDescent="0.2">
      <c r="A560" s="3"/>
      <c r="B560" s="3"/>
    </row>
    <row r="561" spans="1:2" x14ac:dyDescent="0.2">
      <c r="A561" s="3"/>
      <c r="B561" s="3"/>
    </row>
    <row r="562" spans="1:2" x14ac:dyDescent="0.2">
      <c r="A562" s="3"/>
      <c r="B562" s="3"/>
    </row>
    <row r="563" spans="1:2" x14ac:dyDescent="0.2">
      <c r="A563" s="3"/>
      <c r="B563" s="3"/>
    </row>
    <row r="564" spans="1:2" x14ac:dyDescent="0.2">
      <c r="A564" s="3"/>
      <c r="B564" s="3"/>
    </row>
    <row r="565" spans="1:2" x14ac:dyDescent="0.2">
      <c r="A565" s="3"/>
      <c r="B565" s="3"/>
    </row>
    <row r="566" spans="1:2" x14ac:dyDescent="0.2">
      <c r="A566" s="3"/>
      <c r="B566" s="3"/>
    </row>
    <row r="567" spans="1:2" x14ac:dyDescent="0.2">
      <c r="A567" s="3"/>
      <c r="B567" s="3"/>
    </row>
    <row r="568" spans="1:2" x14ac:dyDescent="0.2">
      <c r="A568" s="3"/>
      <c r="B568" s="3"/>
    </row>
    <row r="569" spans="1:2" x14ac:dyDescent="0.2">
      <c r="A569" s="3"/>
      <c r="B569" s="3"/>
    </row>
    <row r="570" spans="1:2" x14ac:dyDescent="0.2">
      <c r="A570" s="3"/>
      <c r="B570" s="3"/>
    </row>
    <row r="571" spans="1:2" x14ac:dyDescent="0.2">
      <c r="A571" s="3"/>
      <c r="B571" s="3"/>
    </row>
    <row r="572" spans="1:2" x14ac:dyDescent="0.2">
      <c r="A572" s="3"/>
      <c r="B572" s="3"/>
    </row>
    <row r="573" spans="1:2" x14ac:dyDescent="0.2">
      <c r="A573" s="3"/>
      <c r="B573" s="3"/>
    </row>
    <row r="574" spans="1:2" x14ac:dyDescent="0.2">
      <c r="A574" s="3"/>
      <c r="B574" s="3"/>
    </row>
    <row r="575" spans="1:2" x14ac:dyDescent="0.2">
      <c r="A575" s="3"/>
      <c r="B575" s="3"/>
    </row>
    <row r="576" spans="1:2" x14ac:dyDescent="0.2">
      <c r="A576" s="3"/>
      <c r="B576" s="3"/>
    </row>
    <row r="577" spans="1:2" x14ac:dyDescent="0.2">
      <c r="A577" s="3"/>
      <c r="B577" s="3"/>
    </row>
    <row r="578" spans="1:2" x14ac:dyDescent="0.2">
      <c r="A578" s="3"/>
      <c r="B578" s="3"/>
    </row>
    <row r="579" spans="1:2" x14ac:dyDescent="0.2">
      <c r="A579" s="3"/>
      <c r="B579" s="3"/>
    </row>
    <row r="580" spans="1:2" x14ac:dyDescent="0.2">
      <c r="A580" s="3"/>
      <c r="B580" s="3"/>
    </row>
    <row r="581" spans="1:2" x14ac:dyDescent="0.2">
      <c r="A581" s="3"/>
      <c r="B581" s="3"/>
    </row>
    <row r="582" spans="1:2" x14ac:dyDescent="0.2">
      <c r="A582" s="3"/>
      <c r="B582" s="3"/>
    </row>
    <row r="583" spans="1:2" x14ac:dyDescent="0.2">
      <c r="A583" s="3"/>
      <c r="B583" s="3"/>
    </row>
    <row r="584" spans="1:2" x14ac:dyDescent="0.2">
      <c r="A584" s="3"/>
      <c r="B584" s="3"/>
    </row>
    <row r="585" spans="1:2" x14ac:dyDescent="0.2">
      <c r="A585" s="3"/>
      <c r="B585" s="3"/>
    </row>
    <row r="586" spans="1:2" x14ac:dyDescent="0.2">
      <c r="A586" s="3"/>
      <c r="B586" s="3"/>
    </row>
    <row r="587" spans="1:2" x14ac:dyDescent="0.2">
      <c r="A587" s="3"/>
      <c r="B587" s="3"/>
    </row>
    <row r="588" spans="1:2" x14ac:dyDescent="0.2">
      <c r="A588" s="3"/>
      <c r="B588" s="3"/>
    </row>
    <row r="589" spans="1:2" x14ac:dyDescent="0.2">
      <c r="A589" s="3"/>
      <c r="B589" s="3"/>
    </row>
    <row r="590" spans="1:2" x14ac:dyDescent="0.2">
      <c r="A590" s="3"/>
      <c r="B590" s="3"/>
    </row>
    <row r="591" spans="1:2" x14ac:dyDescent="0.2">
      <c r="A591" s="3"/>
      <c r="B591" s="3"/>
    </row>
    <row r="592" spans="1:2" x14ac:dyDescent="0.2">
      <c r="A592" s="3"/>
      <c r="B592" s="3"/>
    </row>
    <row r="593" spans="1:2" x14ac:dyDescent="0.2">
      <c r="A593" s="3"/>
      <c r="B593" s="3"/>
    </row>
    <row r="594" spans="1:2" x14ac:dyDescent="0.2">
      <c r="A594" s="3"/>
      <c r="B594" s="3"/>
    </row>
    <row r="595" spans="1:2" x14ac:dyDescent="0.2">
      <c r="A595" s="3"/>
      <c r="B595" s="3"/>
    </row>
    <row r="596" spans="1:2" x14ac:dyDescent="0.2">
      <c r="A596" s="3"/>
      <c r="B596" s="3"/>
    </row>
    <row r="597" spans="1:2" x14ac:dyDescent="0.2">
      <c r="A597" s="3"/>
      <c r="B597" s="3"/>
    </row>
    <row r="598" spans="1:2" x14ac:dyDescent="0.2">
      <c r="A598" s="3"/>
      <c r="B598" s="3"/>
    </row>
    <row r="599" spans="1:2" x14ac:dyDescent="0.2">
      <c r="A599" s="3"/>
      <c r="B599" s="3"/>
    </row>
    <row r="600" spans="1:2" x14ac:dyDescent="0.2">
      <c r="A600" s="3"/>
      <c r="B600" s="3"/>
    </row>
    <row r="601" spans="1:2" x14ac:dyDescent="0.2">
      <c r="A601" s="3"/>
      <c r="B601" s="3"/>
    </row>
    <row r="602" spans="1:2" x14ac:dyDescent="0.2">
      <c r="A602" s="3"/>
      <c r="B602" s="3"/>
    </row>
    <row r="603" spans="1:2" x14ac:dyDescent="0.2">
      <c r="A603" s="3"/>
      <c r="B603" s="3"/>
    </row>
    <row r="604" spans="1:2" x14ac:dyDescent="0.2">
      <c r="A604" s="3"/>
      <c r="B604" s="3"/>
    </row>
    <row r="605" spans="1:2" x14ac:dyDescent="0.2">
      <c r="A605" s="3"/>
      <c r="B605" s="3"/>
    </row>
    <row r="606" spans="1:2" x14ac:dyDescent="0.2">
      <c r="A606" s="3"/>
      <c r="B606" s="3"/>
    </row>
    <row r="607" spans="1:2" x14ac:dyDescent="0.2">
      <c r="A607" s="3"/>
      <c r="B607" s="3"/>
    </row>
    <row r="608" spans="1:2" x14ac:dyDescent="0.2">
      <c r="A608" s="3"/>
      <c r="B608" s="3"/>
    </row>
    <row r="609" spans="1:2" x14ac:dyDescent="0.2">
      <c r="A609" s="3"/>
      <c r="B609" s="3"/>
    </row>
    <row r="610" spans="1:2" x14ac:dyDescent="0.2">
      <c r="A610" s="3"/>
      <c r="B610" s="3"/>
    </row>
    <row r="611" spans="1:2" x14ac:dyDescent="0.2">
      <c r="A611" s="3"/>
      <c r="B611" s="3"/>
    </row>
    <row r="612" spans="1:2" x14ac:dyDescent="0.2">
      <c r="A612" s="3"/>
      <c r="B612" s="3"/>
    </row>
    <row r="613" spans="1:2" x14ac:dyDescent="0.2">
      <c r="A613" s="3"/>
      <c r="B613" s="3"/>
    </row>
    <row r="614" spans="1:2" x14ac:dyDescent="0.2">
      <c r="A614" s="3"/>
      <c r="B614" s="3"/>
    </row>
    <row r="615" spans="1:2" x14ac:dyDescent="0.2">
      <c r="A615" s="3"/>
      <c r="B615" s="3"/>
    </row>
    <row r="616" spans="1:2" x14ac:dyDescent="0.2">
      <c r="A616" s="3"/>
      <c r="B616" s="3"/>
    </row>
    <row r="617" spans="1:2" x14ac:dyDescent="0.2">
      <c r="A617" s="3"/>
      <c r="B617" s="3"/>
    </row>
    <row r="618" spans="1:2" x14ac:dyDescent="0.2">
      <c r="A618" s="3"/>
      <c r="B618" s="3"/>
    </row>
    <row r="619" spans="1:2" x14ac:dyDescent="0.2">
      <c r="A619" s="3"/>
      <c r="B619" s="3"/>
    </row>
    <row r="620" spans="1:2" x14ac:dyDescent="0.2">
      <c r="A620" s="3"/>
      <c r="B620" s="3"/>
    </row>
    <row r="621" spans="1:2" x14ac:dyDescent="0.2">
      <c r="A621" s="3"/>
      <c r="B621" s="3"/>
    </row>
    <row r="622" spans="1:2" x14ac:dyDescent="0.2">
      <c r="A622" s="3"/>
      <c r="B622" s="3"/>
    </row>
    <row r="623" spans="1:2" x14ac:dyDescent="0.2">
      <c r="A623" s="3"/>
      <c r="B623" s="3"/>
    </row>
    <row r="624" spans="1:2" x14ac:dyDescent="0.2">
      <c r="A624" s="3"/>
      <c r="B624" s="3"/>
    </row>
    <row r="625" spans="1:2" x14ac:dyDescent="0.2">
      <c r="A625" s="3"/>
      <c r="B625" s="3"/>
    </row>
    <row r="626" spans="1:2" x14ac:dyDescent="0.2">
      <c r="A626" s="3"/>
      <c r="B626" s="3"/>
    </row>
    <row r="627" spans="1:2" x14ac:dyDescent="0.2">
      <c r="A627" s="3"/>
      <c r="B627" s="3"/>
    </row>
    <row r="628" spans="1:2" x14ac:dyDescent="0.2">
      <c r="A628" s="3"/>
      <c r="B628" s="3"/>
    </row>
    <row r="629" spans="1:2" x14ac:dyDescent="0.2">
      <c r="A629" s="3"/>
      <c r="B629" s="3"/>
    </row>
    <row r="630" spans="1:2" x14ac:dyDescent="0.2">
      <c r="A630" s="3"/>
      <c r="B630" s="3"/>
    </row>
    <row r="631" spans="1:2" x14ac:dyDescent="0.2">
      <c r="A631" s="3"/>
      <c r="B631" s="3"/>
    </row>
    <row r="632" spans="1:2" x14ac:dyDescent="0.2">
      <c r="A632" s="3"/>
      <c r="B632" s="3"/>
    </row>
    <row r="633" spans="1:2" x14ac:dyDescent="0.2">
      <c r="A633" s="3"/>
      <c r="B633" s="3"/>
    </row>
    <row r="634" spans="1:2" x14ac:dyDescent="0.2">
      <c r="A634" s="3"/>
      <c r="B634" s="3"/>
    </row>
    <row r="635" spans="1:2" x14ac:dyDescent="0.2">
      <c r="A635" s="3"/>
      <c r="B635" s="3"/>
    </row>
    <row r="636" spans="1:2" x14ac:dyDescent="0.2">
      <c r="A636" s="3"/>
      <c r="B636" s="3"/>
    </row>
    <row r="637" spans="1:2" x14ac:dyDescent="0.2">
      <c r="A637" s="3"/>
      <c r="B637" s="3"/>
    </row>
    <row r="638" spans="1:2" x14ac:dyDescent="0.2">
      <c r="A638" s="3"/>
      <c r="B638" s="3"/>
    </row>
    <row r="639" spans="1:2" x14ac:dyDescent="0.2">
      <c r="A639" s="3"/>
      <c r="B639" s="3"/>
    </row>
    <row r="640" spans="1:2" x14ac:dyDescent="0.2">
      <c r="A640" s="3"/>
      <c r="B640" s="3"/>
    </row>
    <row r="641" spans="1:2" x14ac:dyDescent="0.2">
      <c r="A641" s="3"/>
      <c r="B641" s="3"/>
    </row>
    <row r="642" spans="1:2" x14ac:dyDescent="0.2">
      <c r="A642" s="3"/>
      <c r="B642" s="3"/>
    </row>
    <row r="643" spans="1:2" x14ac:dyDescent="0.2">
      <c r="A643" s="3"/>
      <c r="B643" s="3"/>
    </row>
    <row r="644" spans="1:2" x14ac:dyDescent="0.2">
      <c r="A644" s="3"/>
      <c r="B644" s="3"/>
    </row>
    <row r="645" spans="1:2" x14ac:dyDescent="0.2">
      <c r="A645" s="3"/>
      <c r="B645" s="3"/>
    </row>
    <row r="646" spans="1:2" x14ac:dyDescent="0.2">
      <c r="A646" s="3"/>
      <c r="B646" s="3"/>
    </row>
    <row r="647" spans="1:2" x14ac:dyDescent="0.2">
      <c r="A647" s="3"/>
      <c r="B647" s="3"/>
    </row>
    <row r="648" spans="1:2" x14ac:dyDescent="0.2">
      <c r="A648" s="3"/>
      <c r="B648" s="3"/>
    </row>
    <row r="649" spans="1:2" x14ac:dyDescent="0.2">
      <c r="A649" s="3"/>
      <c r="B649" s="3"/>
    </row>
    <row r="650" spans="1:2" x14ac:dyDescent="0.2">
      <c r="A650" s="3"/>
      <c r="B650" s="3"/>
    </row>
    <row r="651" spans="1:2" x14ac:dyDescent="0.2">
      <c r="A651" s="3"/>
      <c r="B651" s="3"/>
    </row>
    <row r="652" spans="1:2" x14ac:dyDescent="0.2">
      <c r="A652" s="3"/>
      <c r="B652" s="3"/>
    </row>
    <row r="653" spans="1:2" x14ac:dyDescent="0.2">
      <c r="A653" s="3"/>
      <c r="B653" s="3"/>
    </row>
    <row r="654" spans="1:2" x14ac:dyDescent="0.2">
      <c r="A654" s="3"/>
      <c r="B654" s="3"/>
    </row>
    <row r="655" spans="1:2" x14ac:dyDescent="0.2">
      <c r="A655" s="3"/>
      <c r="B655" s="3"/>
    </row>
    <row r="656" spans="1:2" x14ac:dyDescent="0.2">
      <c r="A656" s="3"/>
      <c r="B656" s="3"/>
    </row>
    <row r="657" spans="1:2" x14ac:dyDescent="0.2">
      <c r="A657" s="3"/>
      <c r="B657" s="3"/>
    </row>
    <row r="658" spans="1:2" x14ac:dyDescent="0.2">
      <c r="A658" s="3"/>
      <c r="B658" s="3"/>
    </row>
    <row r="659" spans="1:2" x14ac:dyDescent="0.2">
      <c r="A659" s="3"/>
      <c r="B659" s="3"/>
    </row>
    <row r="660" spans="1:2" x14ac:dyDescent="0.2">
      <c r="A660" s="3"/>
      <c r="B660" s="3"/>
    </row>
    <row r="661" spans="1:2" x14ac:dyDescent="0.2">
      <c r="A661" s="3"/>
      <c r="B661" s="3"/>
    </row>
    <row r="662" spans="1:2" x14ac:dyDescent="0.2">
      <c r="A662" s="3"/>
      <c r="B662" s="3"/>
    </row>
    <row r="663" spans="1:2" x14ac:dyDescent="0.2">
      <c r="A663" s="3"/>
      <c r="B663" s="3"/>
    </row>
    <row r="664" spans="1:2" x14ac:dyDescent="0.2">
      <c r="A664" s="3"/>
      <c r="B664" s="3"/>
    </row>
    <row r="665" spans="1:2" x14ac:dyDescent="0.2">
      <c r="A665" s="3"/>
      <c r="B665" s="3"/>
    </row>
    <row r="666" spans="1:2" x14ac:dyDescent="0.2">
      <c r="A666" s="3"/>
      <c r="B666" s="3"/>
    </row>
    <row r="667" spans="1:2" x14ac:dyDescent="0.2">
      <c r="A667" s="3"/>
      <c r="B667" s="3"/>
    </row>
    <row r="668" spans="1:2" x14ac:dyDescent="0.2">
      <c r="A668" s="3"/>
      <c r="B668" s="3"/>
    </row>
    <row r="669" spans="1:2" x14ac:dyDescent="0.2">
      <c r="A669" s="3"/>
      <c r="B669" s="3"/>
    </row>
    <row r="670" spans="1:2" x14ac:dyDescent="0.2">
      <c r="A670" s="3"/>
      <c r="B670" s="3"/>
    </row>
    <row r="671" spans="1:2" x14ac:dyDescent="0.2">
      <c r="A671" s="3"/>
      <c r="B671" s="3"/>
    </row>
    <row r="672" spans="1:2" x14ac:dyDescent="0.2">
      <c r="A672" s="3"/>
      <c r="B672" s="3"/>
    </row>
    <row r="673" spans="1:2" x14ac:dyDescent="0.2">
      <c r="A673" s="3"/>
      <c r="B673" s="3"/>
    </row>
    <row r="674" spans="1:2" x14ac:dyDescent="0.2">
      <c r="A674" s="3"/>
      <c r="B674" s="3"/>
    </row>
    <row r="675" spans="1:2" x14ac:dyDescent="0.2">
      <c r="A675" s="3"/>
      <c r="B675" s="3"/>
    </row>
    <row r="676" spans="1:2" x14ac:dyDescent="0.2">
      <c r="A676" s="3"/>
      <c r="B676" s="3"/>
    </row>
    <row r="677" spans="1:2" x14ac:dyDescent="0.2">
      <c r="A677" s="3"/>
      <c r="B677" s="3"/>
    </row>
    <row r="678" spans="1:2" x14ac:dyDescent="0.2">
      <c r="A678" s="3"/>
      <c r="B678" s="3"/>
    </row>
    <row r="679" spans="1:2" x14ac:dyDescent="0.2">
      <c r="A679" s="3"/>
      <c r="B679" s="3"/>
    </row>
    <row r="680" spans="1:2" x14ac:dyDescent="0.2">
      <c r="A680" s="3"/>
      <c r="B680" s="3"/>
    </row>
    <row r="681" spans="1:2" x14ac:dyDescent="0.2">
      <c r="A681" s="3"/>
      <c r="B681" s="3"/>
    </row>
    <row r="682" spans="1:2" x14ac:dyDescent="0.2">
      <c r="A682" s="3"/>
      <c r="B682" s="3"/>
    </row>
    <row r="683" spans="1:2" x14ac:dyDescent="0.2">
      <c r="A683" s="3"/>
      <c r="B683" s="3"/>
    </row>
    <row r="684" spans="1:2" x14ac:dyDescent="0.2">
      <c r="A684" s="3"/>
      <c r="B684" s="3"/>
    </row>
    <row r="685" spans="1:2" x14ac:dyDescent="0.2">
      <c r="A685" s="3"/>
      <c r="B685" s="3"/>
    </row>
    <row r="686" spans="1:2" x14ac:dyDescent="0.2">
      <c r="B686" s="3"/>
    </row>
    <row r="687" spans="1:2" x14ac:dyDescent="0.2">
      <c r="B687" s="3"/>
    </row>
    <row r="688" spans="1:2" x14ac:dyDescent="0.2">
      <c r="B688" s="3"/>
    </row>
  </sheetData>
  <mergeCells count="3">
    <mergeCell ref="B5:C5"/>
    <mergeCell ref="A3:E3"/>
    <mergeCell ref="A1:E1"/>
  </mergeCells>
  <printOptions gridLines="1"/>
  <pageMargins left="0.55118110236220474" right="0.55118110236220474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2018-05-02T07:10:56Z</dcterms:created>
  <dcterms:modified xsi:type="dcterms:W3CDTF">2018-05-02T07:11:04Z</dcterms:modified>
</cp:coreProperties>
</file>